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 activeTab="1"/>
  </bookViews>
  <sheets>
    <sheet name="TULOSLUE" sheetId="1" r:id="rId1"/>
    <sheet name="Taul1" sheetId="2" r:id="rId2"/>
  </sheets>
  <definedNames>
    <definedName name="_xlnm.Print_Titles" localSheetId="0">TULOSLUE!$4:$4</definedName>
  </definedNames>
  <calcPr calcId="145621"/>
</workbook>
</file>

<file path=xl/calcChain.xml><?xml version="1.0" encoding="utf-8"?>
<calcChain xmlns="http://schemas.openxmlformats.org/spreadsheetml/2006/main">
  <c r="I54" i="2" l="1"/>
  <c r="I53" i="2"/>
  <c r="I52" i="2"/>
  <c r="I51" i="2"/>
  <c r="I50" i="2"/>
  <c r="I49" i="2"/>
  <c r="I48" i="2"/>
  <c r="I47" i="2"/>
  <c r="I46" i="2"/>
  <c r="I45" i="2"/>
  <c r="I44" i="2"/>
  <c r="I43" i="2"/>
  <c r="I57" i="2"/>
  <c r="I56" i="2"/>
  <c r="I55" i="2"/>
  <c r="I62" i="2"/>
  <c r="I61" i="2"/>
  <c r="I60" i="2"/>
  <c r="I59" i="2"/>
  <c r="I5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2" i="2"/>
  <c r="I41" i="2"/>
  <c r="I40" i="2"/>
  <c r="I39" i="2"/>
  <c r="I38" i="2"/>
  <c r="I37" i="2"/>
  <c r="I36" i="2"/>
  <c r="I35" i="2"/>
  <c r="I34" i="2"/>
  <c r="I33" i="2"/>
  <c r="I32" i="2"/>
  <c r="I31" i="2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N71" i="1"/>
  <c r="M71" i="1"/>
  <c r="N68" i="1"/>
  <c r="N69" i="1"/>
  <c r="N67" i="1"/>
  <c r="M69" i="1"/>
  <c r="M68" i="1"/>
  <c r="M67" i="1"/>
  <c r="N62" i="1"/>
  <c r="N63" i="1"/>
  <c r="N64" i="1"/>
  <c r="N65" i="1"/>
  <c r="N61" i="1"/>
  <c r="M65" i="1"/>
  <c r="M64" i="1"/>
  <c r="M63" i="1"/>
  <c r="M62" i="1"/>
  <c r="M61" i="1"/>
  <c r="M57" i="1"/>
  <c r="N57" i="1" s="1"/>
  <c r="M58" i="1"/>
  <c r="N58" i="1" s="1"/>
  <c r="M59" i="1"/>
  <c r="N59" i="1" s="1"/>
  <c r="N46" i="1"/>
  <c r="N47" i="1"/>
  <c r="N48" i="1"/>
  <c r="N49" i="1"/>
  <c r="N50" i="1"/>
  <c r="N51" i="1"/>
  <c r="N52" i="1"/>
  <c r="N53" i="1"/>
  <c r="N54" i="1"/>
  <c r="N55" i="1"/>
  <c r="N56" i="1"/>
  <c r="N45" i="1"/>
  <c r="M56" i="1"/>
  <c r="M55" i="1"/>
  <c r="M54" i="1"/>
  <c r="M53" i="1"/>
  <c r="M52" i="1"/>
  <c r="M51" i="1"/>
  <c r="M50" i="1"/>
  <c r="M49" i="1"/>
  <c r="M48" i="1"/>
  <c r="M47" i="1"/>
  <c r="M46" i="1"/>
  <c r="M45" i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N18" i="1"/>
  <c r="M18" i="1"/>
  <c r="N7" i="1"/>
  <c r="N8" i="1"/>
  <c r="N9" i="1"/>
  <c r="N10" i="1"/>
  <c r="N11" i="1"/>
  <c r="N12" i="1"/>
  <c r="N13" i="1"/>
  <c r="N14" i="1"/>
  <c r="N15" i="1"/>
  <c r="N16" i="1"/>
  <c r="N6" i="1"/>
  <c r="N5" i="1"/>
  <c r="M8" i="1"/>
  <c r="M9" i="1"/>
  <c r="M10" i="1"/>
  <c r="M11" i="1"/>
  <c r="M12" i="1"/>
  <c r="M13" i="1"/>
  <c r="M14" i="1"/>
  <c r="M15" i="1"/>
  <c r="M16" i="1"/>
  <c r="M7" i="1"/>
  <c r="M6" i="1"/>
  <c r="M5" i="1"/>
  <c r="I39" i="1" l="1"/>
  <c r="I37" i="1"/>
  <c r="I14" i="1" l="1"/>
  <c r="I38" i="1"/>
  <c r="I82" i="1" l="1"/>
  <c r="I78" i="1"/>
  <c r="I79" i="1"/>
  <c r="I75" i="1"/>
  <c r="I81" i="1"/>
  <c r="I80" i="1"/>
  <c r="I74" i="1"/>
  <c r="I73" i="1"/>
  <c r="I72" i="1"/>
  <c r="I77" i="1"/>
  <c r="I71" i="1"/>
  <c r="I76" i="1"/>
  <c r="I69" i="1"/>
  <c r="I68" i="1"/>
  <c r="I67" i="1"/>
  <c r="I65" i="1"/>
  <c r="I64" i="1"/>
  <c r="I62" i="1"/>
  <c r="I63" i="1"/>
  <c r="I61" i="1"/>
  <c r="I59" i="1"/>
  <c r="I55" i="1"/>
  <c r="I58" i="1"/>
  <c r="I56" i="1"/>
  <c r="I53" i="1"/>
  <c r="I52" i="1"/>
  <c r="I57" i="1"/>
  <c r="I54" i="1"/>
  <c r="I50" i="1"/>
  <c r="I49" i="1"/>
  <c r="I51" i="1"/>
  <c r="I48" i="1"/>
  <c r="I47" i="1"/>
  <c r="I45" i="1"/>
  <c r="I46" i="1"/>
  <c r="I40" i="1"/>
  <c r="I43" i="1"/>
  <c r="I42" i="1"/>
  <c r="I28" i="1"/>
  <c r="I21" i="1"/>
  <c r="I27" i="1"/>
  <c r="I20" i="1"/>
  <c r="I36" i="1"/>
  <c r="I32" i="1"/>
  <c r="I25" i="1"/>
  <c r="I24" i="1"/>
  <c r="I41" i="1"/>
  <c r="I23" i="1"/>
  <c r="I35" i="1"/>
  <c r="I34" i="1"/>
  <c r="I22" i="1"/>
  <c r="I31" i="1"/>
  <c r="I29" i="1"/>
  <c r="I30" i="1"/>
  <c r="I26" i="1"/>
  <c r="I33" i="1"/>
  <c r="I19" i="1"/>
  <c r="I18" i="1"/>
  <c r="I7" i="1"/>
  <c r="I13" i="1"/>
  <c r="I11" i="1"/>
  <c r="I6" i="1"/>
  <c r="I12" i="1"/>
  <c r="I15" i="1"/>
  <c r="I8" i="1"/>
  <c r="I9" i="1"/>
  <c r="I10" i="1"/>
  <c r="I16" i="1"/>
  <c r="I5" i="1"/>
</calcChain>
</file>

<file path=xl/sharedStrings.xml><?xml version="1.0" encoding="utf-8"?>
<sst xmlns="http://schemas.openxmlformats.org/spreadsheetml/2006/main" count="613" uniqueCount="138">
  <si>
    <t>DAAMIT</t>
  </si>
  <si>
    <t>Heidi</t>
  </si>
  <si>
    <t>Korpela-Kamila</t>
  </si>
  <si>
    <t>Janna</t>
  </si>
  <si>
    <t>Korpela</t>
  </si>
  <si>
    <t>Ulrika</t>
  </si>
  <si>
    <t>Kamila</t>
  </si>
  <si>
    <t>Pia</t>
  </si>
  <si>
    <t>Ann-Louise</t>
  </si>
  <si>
    <t>Utfolk</t>
  </si>
  <si>
    <t>HERRAT</t>
  </si>
  <si>
    <t>Niku</t>
  </si>
  <si>
    <t>Rintala</t>
  </si>
  <si>
    <t>TeuRi</t>
  </si>
  <si>
    <t>Marko</t>
  </si>
  <si>
    <t>Nisula</t>
  </si>
  <si>
    <t>Joona</t>
  </si>
  <si>
    <t>Henrik</t>
  </si>
  <si>
    <t>Rasmus</t>
  </si>
  <si>
    <t>Lillandt</t>
  </si>
  <si>
    <t>Kristina</t>
  </si>
  <si>
    <t>Jari-Pekka</t>
  </si>
  <si>
    <t>Karjanlahti</t>
  </si>
  <si>
    <t>Rune</t>
  </si>
  <si>
    <t>Antti</t>
  </si>
  <si>
    <t>Jukka</t>
  </si>
  <si>
    <t>Kinnari</t>
  </si>
  <si>
    <t>Kari</t>
  </si>
  <si>
    <t>Rintaluoma</t>
  </si>
  <si>
    <t>Esko</t>
  </si>
  <si>
    <t>Turunen</t>
  </si>
  <si>
    <t>Lehto</t>
  </si>
  <si>
    <t>Jari</t>
  </si>
  <si>
    <t>Esa</t>
  </si>
  <si>
    <t>Riippi</t>
  </si>
  <si>
    <t>Kalevi</t>
  </si>
  <si>
    <t>Luopa</t>
  </si>
  <si>
    <t>Kjell</t>
  </si>
  <si>
    <t>Kai</t>
  </si>
  <si>
    <t>LIKAT</t>
  </si>
  <si>
    <t>Erja</t>
  </si>
  <si>
    <t>Vaskivuori</t>
  </si>
  <si>
    <t>KauKa</t>
  </si>
  <si>
    <t>Minerva</t>
  </si>
  <si>
    <t>Anni</t>
  </si>
  <si>
    <t>Nuuttila</t>
  </si>
  <si>
    <t>Frida</t>
  </si>
  <si>
    <t>Henna</t>
  </si>
  <si>
    <t>Eveliina</t>
  </si>
  <si>
    <t>Ronja</t>
  </si>
  <si>
    <t>Nevala</t>
  </si>
  <si>
    <t>Sonja</t>
  </si>
  <si>
    <t>Ella</t>
  </si>
  <si>
    <t>Honkanen</t>
  </si>
  <si>
    <t>Sofia</t>
  </si>
  <si>
    <t>Kivilahti</t>
  </si>
  <si>
    <t>Josefina</t>
  </si>
  <si>
    <t>POJAT</t>
  </si>
  <si>
    <t>Ville</t>
  </si>
  <si>
    <t>Ludvig</t>
  </si>
  <si>
    <t>Nordin</t>
  </si>
  <si>
    <t>NOK</t>
  </si>
  <si>
    <t>Roni</t>
  </si>
  <si>
    <t>AKAT</t>
  </si>
  <si>
    <t>Helena</t>
  </si>
  <si>
    <t>Soinila</t>
  </si>
  <si>
    <t>UKOT</t>
  </si>
  <si>
    <t>Mats</t>
  </si>
  <si>
    <t>Majasaari</t>
  </si>
  <si>
    <t>Pihlaja</t>
  </si>
  <si>
    <t>Karl-Gustav</t>
  </si>
  <si>
    <t>Hertsbacka</t>
  </si>
  <si>
    <t>Norgrann</t>
  </si>
  <si>
    <t>Seppo</t>
  </si>
  <si>
    <t>Valli</t>
  </si>
  <si>
    <t>Timo</t>
  </si>
  <si>
    <t>Turpeinen</t>
  </si>
  <si>
    <t>Niilo</t>
  </si>
  <si>
    <t>Hakala</t>
  </si>
  <si>
    <t>Sarja</t>
  </si>
  <si>
    <t>Etunimi</t>
  </si>
  <si>
    <t>Sukunimi</t>
  </si>
  <si>
    <t>Seura</t>
  </si>
  <si>
    <t>SuJu</t>
  </si>
  <si>
    <t>Mahlamäki</t>
  </si>
  <si>
    <t>Jyräkoski</t>
  </si>
  <si>
    <t>Svedström</t>
  </si>
  <si>
    <t>Bergström</t>
  </si>
  <si>
    <t>Ådjers</t>
  </si>
  <si>
    <t>1. Kisan hyvityssekunti</t>
  </si>
  <si>
    <t>2. Kisan hyvityssekunti</t>
  </si>
  <si>
    <t>3. Kisan hyvityssekunti</t>
  </si>
  <si>
    <t>4. Kisan hyvityssekunti</t>
  </si>
  <si>
    <t>Sprintti Cup</t>
  </si>
  <si>
    <t>5. Takaa-ajon hyvityssekunti</t>
  </si>
  <si>
    <t>Osakilpailun voittaja saa 10</t>
  </si>
  <si>
    <t>hyvityssekuntia, 2. sija antaa 8 s. ja 3. sija 7s. jne. Poissaolo aiheuttaa 1 minuutin sakon</t>
  </si>
  <si>
    <t>Sandelin</t>
  </si>
  <si>
    <t>Carolin</t>
  </si>
  <si>
    <t>Lehtinen</t>
  </si>
  <si>
    <t>Anne</t>
  </si>
  <si>
    <t>Smeds</t>
  </si>
  <si>
    <t>Rotola-Pukkila</t>
  </si>
  <si>
    <t>Minna</t>
  </si>
  <si>
    <t>Jukarainen</t>
  </si>
  <si>
    <t>Jutta</t>
  </si>
  <si>
    <t>Pasi</t>
  </si>
  <si>
    <t>RasKu</t>
  </si>
  <si>
    <t>Lyyluoma</t>
  </si>
  <si>
    <t>Kenneth</t>
  </si>
  <si>
    <t>Rajamäki</t>
  </si>
  <si>
    <t>Jarmo</t>
  </si>
  <si>
    <t>Grahn</t>
  </si>
  <si>
    <t>Eskil</t>
  </si>
  <si>
    <t>Petra</t>
  </si>
  <si>
    <t>Rosenback</t>
  </si>
  <si>
    <t>Filib</t>
  </si>
  <si>
    <t>Kasper</t>
  </si>
  <si>
    <t>Sandgren</t>
  </si>
  <si>
    <t>Ann-Mari</t>
  </si>
  <si>
    <t>Alexandersson</t>
  </si>
  <si>
    <t>Gia</t>
  </si>
  <si>
    <t>PIF</t>
  </si>
  <si>
    <t>Yngve</t>
  </si>
  <si>
    <t>VaajTe</t>
  </si>
  <si>
    <t>Lars</t>
  </si>
  <si>
    <t>Stefan</t>
  </si>
  <si>
    <t>Hyvityssekunnit kahden osakilpailun jälkeen</t>
  </si>
  <si>
    <t>Juhani</t>
  </si>
  <si>
    <t>Norrgrann</t>
  </si>
  <si>
    <t>Saara</t>
  </si>
  <si>
    <t>Kuoppala</t>
  </si>
  <si>
    <t>Iso-Koivisto</t>
  </si>
  <si>
    <t>Pauli</t>
  </si>
  <si>
    <t>Lähtöajat</t>
  </si>
  <si>
    <t>Lähtöajat 5.osakilp.</t>
  </si>
  <si>
    <t>Poissaolo aiheuttaa 1 minuutin sakon</t>
  </si>
  <si>
    <t>hyvityssekuntia, 2. sija antaa 8 s. ja 3. sija 7s. Jne.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</si>
</sst>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6" fillId="0" borderId="0" xfId="0" applyFont="1"/>
    <xf numFmtId="0" fontId="0" fillId="0" borderId="0" xfId="0" applyAlignment="1">
      <alignment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0" fillId="0" borderId="0" xfId="0" applyAlignment="1">
      <alignment horizontal="center" wrapText="1"/>
    </xf>
    <xf numFmtId="21" fontId="0" fillId="0" borderId="0" xfId="0" applyNumberFormat="1"/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21" fontId="23" fillId="0" borderId="0" xfId="0" applyNumberFormat="1" applyFont="1" applyAlignment="1">
      <alignment horizontal="center"/>
    </xf>
    <xf numFmtId="0" fontId="24" fillId="0" borderId="0" xfId="0" applyFont="1"/>
    <xf numFmtId="0" fontId="18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opLeftCell="A15" zoomScaleNormal="100" workbookViewId="0">
      <selection activeCell="J82" sqref="A1:J82"/>
    </sheetView>
  </sheetViews>
  <sheetFormatPr defaultRowHeight="15" x14ac:dyDescent="0.25"/>
  <cols>
    <col min="1" max="1" width="8.140625" bestFit="1" customWidth="1"/>
    <col min="2" max="2" width="14.7109375" bestFit="1" customWidth="1"/>
    <col min="3" max="3" width="11.140625" bestFit="1" customWidth="1"/>
    <col min="4" max="4" width="10.42578125" customWidth="1"/>
    <col min="5" max="9" width="13.7109375" style="5" customWidth="1"/>
  </cols>
  <sheetData>
    <row r="1" spans="1:14" ht="18" x14ac:dyDescent="0.25">
      <c r="A1" s="1" t="s">
        <v>93</v>
      </c>
      <c r="C1" s="6" t="s">
        <v>95</v>
      </c>
    </row>
    <row r="2" spans="1:14" ht="15.75" x14ac:dyDescent="0.25">
      <c r="A2" s="2"/>
      <c r="C2" s="6" t="s">
        <v>96</v>
      </c>
    </row>
    <row r="3" spans="1:14" ht="15.75" x14ac:dyDescent="0.25">
      <c r="A3" s="3" t="s">
        <v>127</v>
      </c>
    </row>
    <row r="4" spans="1:14" ht="38.25" customHeight="1" x14ac:dyDescent="0.25">
      <c r="A4" s="4" t="s">
        <v>79</v>
      </c>
      <c r="B4" s="4" t="s">
        <v>81</v>
      </c>
      <c r="C4" s="4" t="s">
        <v>80</v>
      </c>
      <c r="D4" s="4" t="s">
        <v>82</v>
      </c>
      <c r="E4" s="7" t="s">
        <v>89</v>
      </c>
      <c r="F4" s="7" t="s">
        <v>90</v>
      </c>
      <c r="G4" s="7" t="s">
        <v>91</v>
      </c>
      <c r="H4" s="7" t="s">
        <v>92</v>
      </c>
      <c r="I4" s="7" t="s">
        <v>94</v>
      </c>
      <c r="J4" s="7" t="s">
        <v>134</v>
      </c>
      <c r="L4" s="9"/>
      <c r="N4" s="9">
        <v>0.77430555555555547</v>
      </c>
    </row>
    <row r="5" spans="1:14" x14ac:dyDescent="0.25">
      <c r="A5" t="s">
        <v>0</v>
      </c>
      <c r="B5" t="s">
        <v>2</v>
      </c>
      <c r="C5" t="s">
        <v>1</v>
      </c>
      <c r="D5" t="s">
        <v>83</v>
      </c>
      <c r="E5" s="8">
        <v>10</v>
      </c>
      <c r="F5" s="8">
        <v>5</v>
      </c>
      <c r="G5" s="8">
        <v>7</v>
      </c>
      <c r="H5" s="8">
        <v>7</v>
      </c>
      <c r="I5" s="8">
        <f t="shared" ref="I5:K16" si="0">SUM(E5:H5)</f>
        <v>29</v>
      </c>
      <c r="J5" s="9">
        <v>0.77430555555555547</v>
      </c>
      <c r="K5">
        <v>29</v>
      </c>
      <c r="L5" s="9"/>
      <c r="M5" s="9">
        <f>TIME(18,30,K5)</f>
        <v>0.77116898148148139</v>
      </c>
      <c r="N5" s="9">
        <f>$N$4+$M$5-M5</f>
        <v>0.77430555555555547</v>
      </c>
    </row>
    <row r="6" spans="1:14" x14ac:dyDescent="0.25">
      <c r="A6" t="s">
        <v>0</v>
      </c>
      <c r="B6" t="s">
        <v>9</v>
      </c>
      <c r="C6" t="s">
        <v>8</v>
      </c>
      <c r="D6" t="s">
        <v>20</v>
      </c>
      <c r="E6" s="8">
        <v>5</v>
      </c>
      <c r="F6" s="8">
        <v>1</v>
      </c>
      <c r="G6" s="8">
        <v>0</v>
      </c>
      <c r="H6" s="8">
        <v>5</v>
      </c>
      <c r="I6" s="8">
        <f t="shared" si="0"/>
        <v>11</v>
      </c>
      <c r="J6" s="9">
        <v>0.77451388888888872</v>
      </c>
      <c r="K6">
        <v>11</v>
      </c>
      <c r="M6" s="9">
        <f>TIME(18,30,K6)</f>
        <v>0.77096064814814813</v>
      </c>
      <c r="N6" s="9">
        <f>$N$4+$M$5-M6</f>
        <v>0.77451388888888872</v>
      </c>
    </row>
    <row r="7" spans="1:14" x14ac:dyDescent="0.25">
      <c r="A7" t="s">
        <v>0</v>
      </c>
      <c r="B7" t="s">
        <v>4</v>
      </c>
      <c r="C7" t="s">
        <v>3</v>
      </c>
      <c r="D7" t="s">
        <v>83</v>
      </c>
      <c r="E7" s="8">
        <v>8</v>
      </c>
      <c r="F7" s="8">
        <v>10</v>
      </c>
      <c r="G7" s="8">
        <v>8</v>
      </c>
      <c r="H7" s="8">
        <v>-60</v>
      </c>
      <c r="I7" s="8">
        <f t="shared" si="0"/>
        <v>-34</v>
      </c>
      <c r="J7" s="9">
        <v>0.77503472222222203</v>
      </c>
      <c r="K7">
        <v>-34</v>
      </c>
      <c r="M7" s="9">
        <f>TIME(18,30,K7)</f>
        <v>0.77043981481481483</v>
      </c>
      <c r="N7" s="9">
        <f t="shared" ref="N7:N16" si="1">$N$4+$M$5-M7</f>
        <v>0.77503472222222203</v>
      </c>
    </row>
    <row r="8" spans="1:14" x14ac:dyDescent="0.25">
      <c r="A8" t="s">
        <v>0</v>
      </c>
      <c r="B8" t="s">
        <v>99</v>
      </c>
      <c r="C8" t="s">
        <v>100</v>
      </c>
      <c r="D8" t="s">
        <v>42</v>
      </c>
      <c r="E8" s="8">
        <v>-60</v>
      </c>
      <c r="F8" s="8">
        <v>6</v>
      </c>
      <c r="G8" s="8">
        <v>5</v>
      </c>
      <c r="H8" s="8">
        <v>10</v>
      </c>
      <c r="I8" s="8">
        <f t="shared" si="0"/>
        <v>-39</v>
      </c>
      <c r="J8" s="9">
        <v>0.77509259259259244</v>
      </c>
      <c r="K8">
        <v>-39</v>
      </c>
      <c r="M8" s="9">
        <f t="shared" ref="M8:M16" si="2">TIME(18,30,K8)</f>
        <v>0.77038194444444441</v>
      </c>
      <c r="N8" s="9">
        <f t="shared" si="1"/>
        <v>0.77509259259259244</v>
      </c>
    </row>
    <row r="9" spans="1:14" x14ac:dyDescent="0.25">
      <c r="A9" t="s">
        <v>0</v>
      </c>
      <c r="B9" t="s">
        <v>101</v>
      </c>
      <c r="C9" t="s">
        <v>1</v>
      </c>
      <c r="D9" t="s">
        <v>61</v>
      </c>
      <c r="E9" s="8">
        <v>-60</v>
      </c>
      <c r="F9" s="8">
        <v>4</v>
      </c>
      <c r="G9" s="8">
        <v>4</v>
      </c>
      <c r="H9" s="8">
        <v>6</v>
      </c>
      <c r="I9" s="8">
        <f t="shared" si="0"/>
        <v>-46</v>
      </c>
      <c r="J9" s="9">
        <v>0.77517361111111094</v>
      </c>
      <c r="K9">
        <v>-46</v>
      </c>
      <c r="M9" s="9">
        <f t="shared" si="2"/>
        <v>0.77030092592592592</v>
      </c>
      <c r="N9" s="9">
        <f t="shared" si="1"/>
        <v>0.77517361111111094</v>
      </c>
    </row>
    <row r="10" spans="1:14" x14ac:dyDescent="0.25">
      <c r="A10" t="s">
        <v>0</v>
      </c>
      <c r="B10" t="s">
        <v>102</v>
      </c>
      <c r="C10" t="s">
        <v>103</v>
      </c>
      <c r="D10" t="s">
        <v>42</v>
      </c>
      <c r="E10" s="8">
        <v>-60</v>
      </c>
      <c r="F10" s="8">
        <v>3</v>
      </c>
      <c r="G10" s="8">
        <v>3</v>
      </c>
      <c r="H10" s="8">
        <v>8</v>
      </c>
      <c r="I10" s="8">
        <f t="shared" si="0"/>
        <v>-46</v>
      </c>
      <c r="J10" s="9">
        <v>0.77517361111111094</v>
      </c>
      <c r="K10">
        <v>-46</v>
      </c>
      <c r="M10" s="9">
        <f t="shared" si="2"/>
        <v>0.77030092592592592</v>
      </c>
      <c r="N10" s="9">
        <f t="shared" si="1"/>
        <v>0.77517361111111094</v>
      </c>
    </row>
    <row r="11" spans="1:14" x14ac:dyDescent="0.25">
      <c r="A11" t="s">
        <v>0</v>
      </c>
      <c r="B11" t="s">
        <v>87</v>
      </c>
      <c r="C11" t="s">
        <v>7</v>
      </c>
      <c r="D11" t="s">
        <v>20</v>
      </c>
      <c r="E11" s="8">
        <v>6</v>
      </c>
      <c r="F11" s="8">
        <v>2</v>
      </c>
      <c r="G11" s="8">
        <v>2</v>
      </c>
      <c r="H11" s="8">
        <v>-60</v>
      </c>
      <c r="I11" s="8">
        <f t="shared" si="0"/>
        <v>-50</v>
      </c>
      <c r="J11" s="9">
        <v>0.7752199074074072</v>
      </c>
      <c r="K11">
        <v>-50</v>
      </c>
      <c r="M11" s="9">
        <f t="shared" si="2"/>
        <v>0.77025462962962965</v>
      </c>
      <c r="N11" s="9">
        <f t="shared" si="1"/>
        <v>0.7752199074074072</v>
      </c>
    </row>
    <row r="12" spans="1:14" x14ac:dyDescent="0.25">
      <c r="A12" t="s">
        <v>0</v>
      </c>
      <c r="B12" t="s">
        <v>97</v>
      </c>
      <c r="C12" t="s">
        <v>98</v>
      </c>
      <c r="D12" t="s">
        <v>61</v>
      </c>
      <c r="E12" s="8">
        <v>-60</v>
      </c>
      <c r="F12" s="8">
        <v>8</v>
      </c>
      <c r="G12" s="8">
        <v>6</v>
      </c>
      <c r="H12" s="8">
        <v>-60</v>
      </c>
      <c r="I12" s="8">
        <f t="shared" si="0"/>
        <v>-106</v>
      </c>
      <c r="J12" s="9">
        <v>0.77586805555555538</v>
      </c>
      <c r="K12">
        <v>-106</v>
      </c>
      <c r="M12" s="9">
        <f t="shared" si="2"/>
        <v>0.76960648148148147</v>
      </c>
      <c r="N12" s="9">
        <f t="shared" si="1"/>
        <v>0.77586805555555538</v>
      </c>
    </row>
    <row r="13" spans="1:14" x14ac:dyDescent="0.25">
      <c r="A13" t="s">
        <v>0</v>
      </c>
      <c r="B13" t="s">
        <v>6</v>
      </c>
      <c r="C13" t="s">
        <v>5</v>
      </c>
      <c r="D13" t="s">
        <v>83</v>
      </c>
      <c r="E13" s="8">
        <v>7</v>
      </c>
      <c r="F13" s="8">
        <v>-60</v>
      </c>
      <c r="G13" s="8">
        <v>1</v>
      </c>
      <c r="H13" s="8">
        <v>-60</v>
      </c>
      <c r="I13" s="8">
        <f t="shared" si="0"/>
        <v>-112</v>
      </c>
      <c r="J13" s="9">
        <v>0.77593749999999984</v>
      </c>
      <c r="K13">
        <v>-112</v>
      </c>
      <c r="M13" s="9">
        <f t="shared" si="2"/>
        <v>0.76953703703703702</v>
      </c>
      <c r="N13" s="9">
        <f t="shared" si="1"/>
        <v>0.77593749999999984</v>
      </c>
    </row>
    <row r="14" spans="1:14" x14ac:dyDescent="0.25">
      <c r="A14" t="s">
        <v>0</v>
      </c>
      <c r="B14" t="s">
        <v>129</v>
      </c>
      <c r="C14" t="s">
        <v>130</v>
      </c>
      <c r="D14" t="s">
        <v>61</v>
      </c>
      <c r="E14" s="8">
        <v>-60</v>
      </c>
      <c r="F14" s="8">
        <v>-60</v>
      </c>
      <c r="G14" s="8">
        <v>10</v>
      </c>
      <c r="H14" s="8">
        <v>-60</v>
      </c>
      <c r="I14" s="8">
        <f t="shared" si="0"/>
        <v>-170</v>
      </c>
      <c r="J14" s="9">
        <v>0.77660879629629609</v>
      </c>
      <c r="K14">
        <v>-170</v>
      </c>
      <c r="M14" s="9">
        <f t="shared" si="2"/>
        <v>0.76886574074074077</v>
      </c>
      <c r="N14" s="9">
        <f t="shared" si="1"/>
        <v>0.77660879629629609</v>
      </c>
    </row>
    <row r="15" spans="1:14" x14ac:dyDescent="0.25">
      <c r="A15" t="s">
        <v>0</v>
      </c>
      <c r="B15" t="s">
        <v>71</v>
      </c>
      <c r="C15" t="s">
        <v>47</v>
      </c>
      <c r="D15" t="s">
        <v>61</v>
      </c>
      <c r="E15" s="8">
        <v>-60</v>
      </c>
      <c r="F15" s="8">
        <v>7</v>
      </c>
      <c r="G15" s="8">
        <v>-60</v>
      </c>
      <c r="H15" s="8">
        <v>-60</v>
      </c>
      <c r="I15" s="8">
        <f t="shared" si="0"/>
        <v>-173</v>
      </c>
      <c r="J15" s="9">
        <v>0.77664351851851843</v>
      </c>
      <c r="K15">
        <v>-173</v>
      </c>
      <c r="M15" s="9">
        <f t="shared" si="2"/>
        <v>0.76883101851851843</v>
      </c>
      <c r="N15" s="9">
        <f t="shared" si="1"/>
        <v>0.77664351851851843</v>
      </c>
    </row>
    <row r="16" spans="1:14" x14ac:dyDescent="0.25">
      <c r="A16" t="s">
        <v>0</v>
      </c>
      <c r="B16" t="s">
        <v>104</v>
      </c>
      <c r="C16" t="s">
        <v>105</v>
      </c>
      <c r="D16" t="s">
        <v>20</v>
      </c>
      <c r="E16" s="8">
        <v>-60</v>
      </c>
      <c r="F16" s="8">
        <v>0</v>
      </c>
      <c r="G16" s="8">
        <v>-60</v>
      </c>
      <c r="H16" s="8">
        <v>-60</v>
      </c>
      <c r="I16" s="8">
        <f t="shared" si="0"/>
        <v>-180</v>
      </c>
      <c r="J16" s="9">
        <v>0.77672453703703692</v>
      </c>
      <c r="K16">
        <v>-180</v>
      </c>
      <c r="M16" s="9">
        <f t="shared" si="2"/>
        <v>0.76874999999999993</v>
      </c>
      <c r="N16" s="9">
        <f t="shared" si="1"/>
        <v>0.77672453703703692</v>
      </c>
    </row>
    <row r="17" spans="1:14" x14ac:dyDescent="0.25">
      <c r="E17" s="8"/>
      <c r="F17" s="8"/>
      <c r="G17" s="8"/>
      <c r="H17" s="8"/>
      <c r="I17" s="8"/>
      <c r="J17" s="9"/>
      <c r="N17" s="9">
        <v>0.77083333333333337</v>
      </c>
    </row>
    <row r="18" spans="1:14" x14ac:dyDescent="0.25">
      <c r="A18" t="s">
        <v>10</v>
      </c>
      <c r="B18" t="s">
        <v>12</v>
      </c>
      <c r="C18" t="s">
        <v>11</v>
      </c>
      <c r="D18" t="s">
        <v>13</v>
      </c>
      <c r="E18" s="8">
        <v>10</v>
      </c>
      <c r="F18" s="8">
        <v>10</v>
      </c>
      <c r="G18" s="8">
        <v>8</v>
      </c>
      <c r="H18" s="8">
        <v>8</v>
      </c>
      <c r="I18" s="8">
        <f t="shared" ref="I18:K43" si="3">SUM(E18:H18)</f>
        <v>36</v>
      </c>
      <c r="J18" s="9">
        <v>0.77083333333333337</v>
      </c>
      <c r="K18">
        <v>36</v>
      </c>
      <c r="M18" s="9">
        <f>TIME(18,30,K18)</f>
        <v>0.7712500000000001</v>
      </c>
      <c r="N18" s="9">
        <f>$N$17+$M$18-M18</f>
        <v>0.77083333333333337</v>
      </c>
    </row>
    <row r="19" spans="1:14" x14ac:dyDescent="0.25">
      <c r="A19" t="s">
        <v>10</v>
      </c>
      <c r="B19" t="s">
        <v>15</v>
      </c>
      <c r="C19" t="s">
        <v>14</v>
      </c>
      <c r="D19" t="s">
        <v>13</v>
      </c>
      <c r="E19" s="8">
        <v>8</v>
      </c>
      <c r="F19" s="8">
        <v>7</v>
      </c>
      <c r="G19" s="8">
        <v>7</v>
      </c>
      <c r="H19" s="8">
        <v>10</v>
      </c>
      <c r="I19" s="8">
        <f t="shared" si="3"/>
        <v>32</v>
      </c>
      <c r="J19" s="9">
        <v>0.77087962962962975</v>
      </c>
      <c r="K19">
        <v>32</v>
      </c>
      <c r="M19" s="9">
        <f t="shared" ref="M19:M43" si="4">TIME(18,30,K19)</f>
        <v>0.77120370370370372</v>
      </c>
      <c r="N19" s="9">
        <f t="shared" ref="N19:N43" si="5">$N$17+$M$18-M19</f>
        <v>0.77087962962962975</v>
      </c>
    </row>
    <row r="20" spans="1:14" x14ac:dyDescent="0.25">
      <c r="A20" t="s">
        <v>10</v>
      </c>
      <c r="B20" t="s">
        <v>6</v>
      </c>
      <c r="C20" t="s">
        <v>38</v>
      </c>
      <c r="D20" t="s">
        <v>83</v>
      </c>
      <c r="E20" s="8">
        <v>0</v>
      </c>
      <c r="F20" s="8">
        <v>8</v>
      </c>
      <c r="G20" s="8">
        <v>10</v>
      </c>
      <c r="H20" s="8">
        <v>6</v>
      </c>
      <c r="I20" s="8">
        <f t="shared" si="3"/>
        <v>24</v>
      </c>
      <c r="J20" s="9">
        <v>0.77097222222222228</v>
      </c>
      <c r="K20">
        <v>24</v>
      </c>
      <c r="M20" s="9">
        <f t="shared" si="4"/>
        <v>0.77111111111111119</v>
      </c>
      <c r="N20" s="9">
        <f t="shared" si="5"/>
        <v>0.77097222222222228</v>
      </c>
    </row>
    <row r="21" spans="1:14" x14ac:dyDescent="0.25">
      <c r="A21" t="s">
        <v>10</v>
      </c>
      <c r="B21" t="s">
        <v>108</v>
      </c>
      <c r="C21" t="s">
        <v>106</v>
      </c>
      <c r="D21" t="s">
        <v>13</v>
      </c>
      <c r="E21" s="8"/>
      <c r="F21" s="8">
        <v>3</v>
      </c>
      <c r="G21" s="8">
        <v>5</v>
      </c>
      <c r="H21" s="8">
        <v>3</v>
      </c>
      <c r="I21" s="8">
        <f t="shared" si="3"/>
        <v>11</v>
      </c>
      <c r="J21" s="9">
        <v>0.77112268518518534</v>
      </c>
      <c r="K21">
        <v>11</v>
      </c>
      <c r="M21" s="9">
        <f t="shared" si="4"/>
        <v>0.77096064814814813</v>
      </c>
      <c r="N21" s="9">
        <f t="shared" si="5"/>
        <v>0.77112268518518534</v>
      </c>
    </row>
    <row r="22" spans="1:14" x14ac:dyDescent="0.25">
      <c r="A22" t="s">
        <v>10</v>
      </c>
      <c r="B22" t="s">
        <v>85</v>
      </c>
      <c r="C22" t="s">
        <v>24</v>
      </c>
      <c r="D22" t="s">
        <v>42</v>
      </c>
      <c r="E22" s="8">
        <v>2</v>
      </c>
      <c r="F22" s="8">
        <v>4</v>
      </c>
      <c r="G22" s="8">
        <v>0</v>
      </c>
      <c r="H22" s="8">
        <v>4</v>
      </c>
      <c r="I22" s="8">
        <f t="shared" si="3"/>
        <v>10</v>
      </c>
      <c r="J22" s="9">
        <v>0.77113425925925949</v>
      </c>
      <c r="K22">
        <v>10</v>
      </c>
      <c r="M22" s="9">
        <f t="shared" si="4"/>
        <v>0.77094907407407398</v>
      </c>
      <c r="N22" s="9">
        <f t="shared" si="5"/>
        <v>0.77113425925925949</v>
      </c>
    </row>
    <row r="23" spans="1:14" x14ac:dyDescent="0.25">
      <c r="A23" t="s">
        <v>10</v>
      </c>
      <c r="B23" t="s">
        <v>30</v>
      </c>
      <c r="C23" t="s">
        <v>29</v>
      </c>
      <c r="D23" t="s">
        <v>42</v>
      </c>
      <c r="E23" s="8">
        <v>0</v>
      </c>
      <c r="F23" s="8">
        <v>0</v>
      </c>
      <c r="G23" s="8">
        <v>0</v>
      </c>
      <c r="H23" s="8">
        <v>0</v>
      </c>
      <c r="I23" s="8">
        <f t="shared" si="3"/>
        <v>0</v>
      </c>
      <c r="J23" s="9">
        <v>0.7712500000000001</v>
      </c>
      <c r="K23">
        <v>0</v>
      </c>
      <c r="M23" s="9">
        <f t="shared" si="4"/>
        <v>0.77083333333333337</v>
      </c>
      <c r="N23" s="9">
        <f t="shared" si="5"/>
        <v>0.7712500000000001</v>
      </c>
    </row>
    <row r="24" spans="1:14" x14ac:dyDescent="0.25">
      <c r="A24" t="s">
        <v>10</v>
      </c>
      <c r="B24" t="s">
        <v>84</v>
      </c>
      <c r="C24" t="s">
        <v>32</v>
      </c>
      <c r="D24" t="s">
        <v>13</v>
      </c>
      <c r="E24" s="8">
        <v>0</v>
      </c>
      <c r="F24" s="8">
        <v>0</v>
      </c>
      <c r="G24" s="8">
        <v>0</v>
      </c>
      <c r="H24" s="8">
        <v>0</v>
      </c>
      <c r="I24" s="8">
        <f t="shared" si="3"/>
        <v>0</v>
      </c>
      <c r="J24" s="9">
        <v>0.7712500000000001</v>
      </c>
      <c r="K24">
        <v>0</v>
      </c>
      <c r="M24" s="9">
        <f t="shared" si="4"/>
        <v>0.77083333333333337</v>
      </c>
      <c r="N24" s="9">
        <f t="shared" si="5"/>
        <v>0.7712500000000001</v>
      </c>
    </row>
    <row r="25" spans="1:14" x14ac:dyDescent="0.25">
      <c r="A25" t="s">
        <v>10</v>
      </c>
      <c r="B25" t="s">
        <v>34</v>
      </c>
      <c r="C25" t="s">
        <v>33</v>
      </c>
      <c r="D25" t="s">
        <v>13</v>
      </c>
      <c r="E25" s="8">
        <v>0</v>
      </c>
      <c r="F25" s="8">
        <v>0</v>
      </c>
      <c r="G25" s="8">
        <v>0</v>
      </c>
      <c r="H25" s="8">
        <v>0</v>
      </c>
      <c r="I25" s="8">
        <f t="shared" si="3"/>
        <v>0</v>
      </c>
      <c r="J25" s="9">
        <v>0.7712500000000001</v>
      </c>
      <c r="K25">
        <v>0</v>
      </c>
      <c r="M25" s="9">
        <f t="shared" si="4"/>
        <v>0.77083333333333337</v>
      </c>
      <c r="N25" s="9">
        <f t="shared" si="5"/>
        <v>0.7712500000000001</v>
      </c>
    </row>
    <row r="26" spans="1:14" x14ac:dyDescent="0.25">
      <c r="A26" t="s">
        <v>10</v>
      </c>
      <c r="B26" t="s">
        <v>88</v>
      </c>
      <c r="C26" t="s">
        <v>17</v>
      </c>
      <c r="D26" t="s">
        <v>20</v>
      </c>
      <c r="E26" s="8">
        <v>6</v>
      </c>
      <c r="F26" s="8">
        <v>5</v>
      </c>
      <c r="G26" s="8">
        <v>-60</v>
      </c>
      <c r="H26" s="8">
        <v>0</v>
      </c>
      <c r="I26" s="8">
        <f t="shared" si="3"/>
        <v>-49</v>
      </c>
      <c r="J26" s="9">
        <v>0.77181712962962978</v>
      </c>
      <c r="K26">
        <v>-49</v>
      </c>
      <c r="M26" s="9">
        <f t="shared" si="4"/>
        <v>0.77026620370370369</v>
      </c>
      <c r="N26" s="9">
        <f t="shared" si="5"/>
        <v>0.77181712962962978</v>
      </c>
    </row>
    <row r="27" spans="1:14" x14ac:dyDescent="0.25">
      <c r="A27" t="s">
        <v>10</v>
      </c>
      <c r="B27" t="s">
        <v>50</v>
      </c>
      <c r="C27" t="s">
        <v>106</v>
      </c>
      <c r="D27" t="s">
        <v>13</v>
      </c>
      <c r="E27" s="8">
        <v>-60</v>
      </c>
      <c r="F27" s="8">
        <v>6</v>
      </c>
      <c r="G27" s="8">
        <v>4</v>
      </c>
      <c r="H27" s="8">
        <v>0</v>
      </c>
      <c r="I27" s="8">
        <f t="shared" si="3"/>
        <v>-50</v>
      </c>
      <c r="J27" s="9">
        <v>0.77182870370370382</v>
      </c>
      <c r="K27">
        <v>-50</v>
      </c>
      <c r="M27" s="9">
        <f t="shared" si="4"/>
        <v>0.77025462962962965</v>
      </c>
      <c r="N27" s="9">
        <f t="shared" si="5"/>
        <v>0.77182870370370382</v>
      </c>
    </row>
    <row r="28" spans="1:14" x14ac:dyDescent="0.25">
      <c r="A28" t="s">
        <v>10</v>
      </c>
      <c r="B28" t="s">
        <v>101</v>
      </c>
      <c r="C28" t="s">
        <v>109</v>
      </c>
      <c r="D28" t="s">
        <v>61</v>
      </c>
      <c r="E28" s="8">
        <v>-60</v>
      </c>
      <c r="F28" s="8">
        <v>2</v>
      </c>
      <c r="G28" s="8">
        <v>2</v>
      </c>
      <c r="H28" s="8">
        <v>5</v>
      </c>
      <c r="I28" s="8">
        <f t="shared" si="3"/>
        <v>-51</v>
      </c>
      <c r="J28" s="9">
        <v>0.77184027777777797</v>
      </c>
      <c r="K28">
        <v>-51</v>
      </c>
      <c r="M28" s="9">
        <f t="shared" si="4"/>
        <v>0.7702430555555555</v>
      </c>
      <c r="N28" s="9">
        <f t="shared" si="5"/>
        <v>0.77184027777777797</v>
      </c>
    </row>
    <row r="29" spans="1:14" x14ac:dyDescent="0.25">
      <c r="A29" t="s">
        <v>10</v>
      </c>
      <c r="B29" t="s">
        <v>22</v>
      </c>
      <c r="C29" t="s">
        <v>21</v>
      </c>
      <c r="D29" t="s">
        <v>107</v>
      </c>
      <c r="E29" s="8">
        <v>4</v>
      </c>
      <c r="F29" s="8">
        <v>1</v>
      </c>
      <c r="G29" s="8">
        <v>1</v>
      </c>
      <c r="H29" s="8">
        <v>-60</v>
      </c>
      <c r="I29" s="8">
        <f t="shared" si="3"/>
        <v>-54</v>
      </c>
      <c r="J29" s="9">
        <v>0.7718750000000002</v>
      </c>
      <c r="K29">
        <v>-54</v>
      </c>
      <c r="M29" s="9">
        <f t="shared" si="4"/>
        <v>0.77020833333333327</v>
      </c>
      <c r="N29" s="9">
        <f t="shared" si="5"/>
        <v>0.7718750000000002</v>
      </c>
    </row>
    <row r="30" spans="1:14" x14ac:dyDescent="0.25">
      <c r="A30" t="s">
        <v>10</v>
      </c>
      <c r="B30" t="s">
        <v>19</v>
      </c>
      <c r="C30" t="s">
        <v>18</v>
      </c>
      <c r="D30" t="s">
        <v>20</v>
      </c>
      <c r="E30" s="8">
        <v>5</v>
      </c>
      <c r="F30" s="8">
        <v>0</v>
      </c>
      <c r="G30" s="8">
        <v>0</v>
      </c>
      <c r="H30" s="8">
        <v>-60</v>
      </c>
      <c r="I30" s="8">
        <f t="shared" si="3"/>
        <v>-55</v>
      </c>
      <c r="J30" s="9">
        <v>0.77188657407407424</v>
      </c>
      <c r="K30">
        <v>-55</v>
      </c>
      <c r="M30" s="9">
        <f t="shared" si="4"/>
        <v>0.77019675925925923</v>
      </c>
      <c r="N30" s="9">
        <f t="shared" si="5"/>
        <v>0.77188657407407424</v>
      </c>
    </row>
    <row r="31" spans="1:14" x14ac:dyDescent="0.25">
      <c r="A31" t="s">
        <v>10</v>
      </c>
      <c r="B31" t="s">
        <v>87</v>
      </c>
      <c r="C31" t="s">
        <v>23</v>
      </c>
      <c r="D31" t="s">
        <v>20</v>
      </c>
      <c r="E31" s="8">
        <v>3</v>
      </c>
      <c r="F31" s="8"/>
      <c r="G31" s="8">
        <v>0</v>
      </c>
      <c r="H31" s="8">
        <v>-60</v>
      </c>
      <c r="I31" s="8">
        <f t="shared" si="3"/>
        <v>-57</v>
      </c>
      <c r="J31" s="9">
        <v>0.77190972222222232</v>
      </c>
      <c r="K31">
        <v>-57</v>
      </c>
      <c r="M31" s="9">
        <f t="shared" si="4"/>
        <v>0.77017361111111116</v>
      </c>
      <c r="N31" s="9">
        <f t="shared" si="5"/>
        <v>0.77190972222222232</v>
      </c>
    </row>
    <row r="32" spans="1:14" x14ac:dyDescent="0.25">
      <c r="A32" t="s">
        <v>10</v>
      </c>
      <c r="B32" t="s">
        <v>36</v>
      </c>
      <c r="C32" t="s">
        <v>35</v>
      </c>
      <c r="D32" t="s">
        <v>13</v>
      </c>
      <c r="E32" s="8">
        <v>0</v>
      </c>
      <c r="F32" s="8">
        <v>-60</v>
      </c>
      <c r="G32" s="8">
        <v>0</v>
      </c>
      <c r="H32" s="8">
        <v>0</v>
      </c>
      <c r="I32" s="8">
        <f t="shared" si="3"/>
        <v>-60</v>
      </c>
      <c r="J32" s="9">
        <v>0.77194444444444454</v>
      </c>
      <c r="K32">
        <v>-60</v>
      </c>
      <c r="M32" s="9">
        <f t="shared" si="4"/>
        <v>0.77013888888888893</v>
      </c>
      <c r="N32" s="9">
        <f t="shared" si="5"/>
        <v>0.77194444444444454</v>
      </c>
    </row>
    <row r="33" spans="1:14" x14ac:dyDescent="0.25">
      <c r="A33" t="s">
        <v>10</v>
      </c>
      <c r="B33" t="s">
        <v>15</v>
      </c>
      <c r="C33" t="s">
        <v>16</v>
      </c>
      <c r="D33" t="s">
        <v>13</v>
      </c>
      <c r="E33" s="8">
        <v>7</v>
      </c>
      <c r="F33" s="8">
        <v>-60</v>
      </c>
      <c r="G33" s="8">
        <v>3</v>
      </c>
      <c r="H33" s="8">
        <v>-60</v>
      </c>
      <c r="I33" s="8">
        <f t="shared" si="3"/>
        <v>-110</v>
      </c>
      <c r="J33" s="9">
        <v>0.77252314814814826</v>
      </c>
      <c r="K33">
        <v>-110</v>
      </c>
      <c r="M33" s="9">
        <f t="shared" si="4"/>
        <v>0.76956018518518521</v>
      </c>
      <c r="N33" s="9">
        <f t="shared" si="5"/>
        <v>0.77252314814814826</v>
      </c>
    </row>
    <row r="34" spans="1:14" x14ac:dyDescent="0.25">
      <c r="A34" t="s">
        <v>10</v>
      </c>
      <c r="B34" t="s">
        <v>26</v>
      </c>
      <c r="C34" t="s">
        <v>25</v>
      </c>
      <c r="D34" t="s">
        <v>83</v>
      </c>
      <c r="E34" s="8">
        <v>1</v>
      </c>
      <c r="F34" s="8">
        <v>-60</v>
      </c>
      <c r="G34" s="8">
        <v>-60</v>
      </c>
      <c r="H34" s="8">
        <v>0</v>
      </c>
      <c r="I34" s="8">
        <f t="shared" si="3"/>
        <v>-119</v>
      </c>
      <c r="J34" s="9">
        <v>0.77262731481481495</v>
      </c>
      <c r="K34">
        <v>-119</v>
      </c>
      <c r="M34" s="9">
        <f t="shared" si="4"/>
        <v>0.76945601851851853</v>
      </c>
      <c r="N34" s="9">
        <f t="shared" si="5"/>
        <v>0.77262731481481495</v>
      </c>
    </row>
    <row r="35" spans="1:14" x14ac:dyDescent="0.25">
      <c r="A35" t="s">
        <v>10</v>
      </c>
      <c r="B35" t="s">
        <v>28</v>
      </c>
      <c r="C35" t="s">
        <v>27</v>
      </c>
      <c r="D35" t="s">
        <v>13</v>
      </c>
      <c r="E35" s="8">
        <v>0</v>
      </c>
      <c r="F35" s="8">
        <v>-60</v>
      </c>
      <c r="G35" s="8">
        <v>-60</v>
      </c>
      <c r="H35" s="8">
        <v>1</v>
      </c>
      <c r="I35" s="8">
        <f t="shared" si="3"/>
        <v>-119</v>
      </c>
      <c r="J35" s="9">
        <v>0.77262731481481495</v>
      </c>
      <c r="K35">
        <v>-119</v>
      </c>
      <c r="M35" s="9">
        <f t="shared" si="4"/>
        <v>0.76945601851851853</v>
      </c>
      <c r="N35" s="9">
        <f t="shared" si="5"/>
        <v>0.77262731481481495</v>
      </c>
    </row>
    <row r="36" spans="1:14" x14ac:dyDescent="0.25">
      <c r="A36" t="s">
        <v>10</v>
      </c>
      <c r="B36" t="s">
        <v>9</v>
      </c>
      <c r="C36" t="s">
        <v>37</v>
      </c>
      <c r="D36" t="s">
        <v>20</v>
      </c>
      <c r="E36" s="8">
        <v>0</v>
      </c>
      <c r="F36" s="8">
        <v>-60</v>
      </c>
      <c r="G36" s="8">
        <v>-60</v>
      </c>
      <c r="H36" s="8">
        <v>0</v>
      </c>
      <c r="I36" s="8">
        <f t="shared" si="3"/>
        <v>-120</v>
      </c>
      <c r="J36" s="9">
        <v>0.7726388888888891</v>
      </c>
      <c r="K36">
        <v>-120</v>
      </c>
      <c r="M36" s="9">
        <f t="shared" si="4"/>
        <v>0.76944444444444438</v>
      </c>
      <c r="N36" s="9">
        <f t="shared" si="5"/>
        <v>0.7726388888888891</v>
      </c>
    </row>
    <row r="37" spans="1:14" x14ac:dyDescent="0.25">
      <c r="A37" t="s">
        <v>10</v>
      </c>
      <c r="B37" t="s">
        <v>131</v>
      </c>
      <c r="C37" t="s">
        <v>33</v>
      </c>
      <c r="D37" t="s">
        <v>107</v>
      </c>
      <c r="E37" s="8">
        <v>-60</v>
      </c>
      <c r="F37" s="8">
        <v>-60</v>
      </c>
      <c r="G37" s="8">
        <v>-60</v>
      </c>
      <c r="H37" s="8">
        <v>7</v>
      </c>
      <c r="I37" s="8">
        <f t="shared" si="3"/>
        <v>-173</v>
      </c>
      <c r="J37" s="9">
        <v>0.77325231481481504</v>
      </c>
      <c r="K37">
        <v>-173</v>
      </c>
      <c r="M37" s="9">
        <f t="shared" si="4"/>
        <v>0.76883101851851843</v>
      </c>
      <c r="N37" s="9">
        <f t="shared" si="5"/>
        <v>0.77325231481481504</v>
      </c>
    </row>
    <row r="38" spans="1:14" x14ac:dyDescent="0.25">
      <c r="A38" t="s">
        <v>10</v>
      </c>
      <c r="B38" t="s">
        <v>99</v>
      </c>
      <c r="C38" t="s">
        <v>128</v>
      </c>
      <c r="D38" t="s">
        <v>42</v>
      </c>
      <c r="E38" s="8">
        <v>-60</v>
      </c>
      <c r="F38" s="8">
        <v>-60</v>
      </c>
      <c r="G38" s="8">
        <v>6</v>
      </c>
      <c r="H38" s="8">
        <v>-60</v>
      </c>
      <c r="I38" s="8">
        <f t="shared" si="3"/>
        <v>-174</v>
      </c>
      <c r="J38" s="9">
        <v>0.77326388888888897</v>
      </c>
      <c r="K38">
        <v>-174</v>
      </c>
      <c r="M38" s="9">
        <f t="shared" si="4"/>
        <v>0.7688194444444445</v>
      </c>
      <c r="N38" s="9">
        <f t="shared" si="5"/>
        <v>0.77326388888888897</v>
      </c>
    </row>
    <row r="39" spans="1:14" x14ac:dyDescent="0.25">
      <c r="A39" t="s">
        <v>10</v>
      </c>
      <c r="B39" t="s">
        <v>132</v>
      </c>
      <c r="C39" t="s">
        <v>133</v>
      </c>
      <c r="D39" t="s">
        <v>42</v>
      </c>
      <c r="E39" s="8">
        <v>-60</v>
      </c>
      <c r="F39" s="8">
        <v>-60</v>
      </c>
      <c r="G39" s="8">
        <v>-60</v>
      </c>
      <c r="H39" s="8">
        <v>2</v>
      </c>
      <c r="I39" s="8">
        <f t="shared" si="3"/>
        <v>-178</v>
      </c>
      <c r="J39" s="9">
        <v>0.77331018518518524</v>
      </c>
      <c r="K39">
        <v>-178</v>
      </c>
      <c r="M39" s="9">
        <f t="shared" si="4"/>
        <v>0.76877314814814823</v>
      </c>
      <c r="N39" s="9">
        <f t="shared" si="5"/>
        <v>0.77331018518518524</v>
      </c>
    </row>
    <row r="40" spans="1:14" x14ac:dyDescent="0.25">
      <c r="A40" t="s">
        <v>10</v>
      </c>
      <c r="B40" t="s">
        <v>112</v>
      </c>
      <c r="C40" t="s">
        <v>113</v>
      </c>
      <c r="D40" t="s">
        <v>61</v>
      </c>
      <c r="E40" s="8">
        <v>-60</v>
      </c>
      <c r="F40" s="8">
        <v>0</v>
      </c>
      <c r="G40" s="8">
        <v>-60</v>
      </c>
      <c r="H40" s="8">
        <v>-60</v>
      </c>
      <c r="I40" s="8">
        <f t="shared" si="3"/>
        <v>-180</v>
      </c>
      <c r="J40" s="9">
        <v>0.77333333333333354</v>
      </c>
      <c r="K40">
        <v>-180</v>
      </c>
      <c r="M40" s="9">
        <f t="shared" si="4"/>
        <v>0.76874999999999993</v>
      </c>
      <c r="N40" s="9">
        <f t="shared" si="5"/>
        <v>0.77333333333333354</v>
      </c>
    </row>
    <row r="41" spans="1:14" x14ac:dyDescent="0.25">
      <c r="A41" t="s">
        <v>10</v>
      </c>
      <c r="B41" t="s">
        <v>31</v>
      </c>
      <c r="C41" t="s">
        <v>14</v>
      </c>
      <c r="D41" t="s">
        <v>13</v>
      </c>
      <c r="E41" s="8">
        <v>0</v>
      </c>
      <c r="F41" s="8">
        <v>-60</v>
      </c>
      <c r="G41" s="8">
        <v>-60</v>
      </c>
      <c r="H41" s="8">
        <v>-60</v>
      </c>
      <c r="I41" s="8">
        <f t="shared" si="3"/>
        <v>-180</v>
      </c>
      <c r="J41" s="9">
        <v>0.77333333333333354</v>
      </c>
      <c r="K41">
        <v>-180</v>
      </c>
      <c r="M41" s="9">
        <f t="shared" si="4"/>
        <v>0.76874999999999993</v>
      </c>
      <c r="N41" s="9">
        <f t="shared" si="5"/>
        <v>0.77333333333333354</v>
      </c>
    </row>
    <row r="42" spans="1:14" x14ac:dyDescent="0.25">
      <c r="A42" t="s">
        <v>10</v>
      </c>
      <c r="B42" t="s">
        <v>110</v>
      </c>
      <c r="C42" t="s">
        <v>32</v>
      </c>
      <c r="D42" t="s">
        <v>20</v>
      </c>
      <c r="E42" s="8">
        <v>-60</v>
      </c>
      <c r="F42" s="8">
        <v>0</v>
      </c>
      <c r="G42" s="8">
        <v>-60</v>
      </c>
      <c r="H42" s="8">
        <v>-60</v>
      </c>
      <c r="I42" s="8">
        <f t="shared" si="3"/>
        <v>-180</v>
      </c>
      <c r="J42" s="9">
        <v>0.77333333333333354</v>
      </c>
      <c r="K42">
        <v>-180</v>
      </c>
      <c r="M42" s="9">
        <f t="shared" si="4"/>
        <v>0.76874999999999993</v>
      </c>
      <c r="N42" s="9">
        <f t="shared" si="5"/>
        <v>0.77333333333333354</v>
      </c>
    </row>
    <row r="43" spans="1:14" x14ac:dyDescent="0.25">
      <c r="A43" t="s">
        <v>10</v>
      </c>
      <c r="B43" t="s">
        <v>104</v>
      </c>
      <c r="C43" t="s">
        <v>111</v>
      </c>
      <c r="D43" t="s">
        <v>20</v>
      </c>
      <c r="E43" s="8">
        <v>-60</v>
      </c>
      <c r="F43" s="8">
        <v>0</v>
      </c>
      <c r="G43" s="8">
        <v>-60</v>
      </c>
      <c r="H43" s="8">
        <v>-60</v>
      </c>
      <c r="I43" s="8">
        <f t="shared" si="3"/>
        <v>-180</v>
      </c>
      <c r="J43" s="9">
        <v>0.77333333333333354</v>
      </c>
      <c r="K43">
        <v>-180</v>
      </c>
      <c r="M43" s="9">
        <f t="shared" si="4"/>
        <v>0.76874999999999993</v>
      </c>
      <c r="N43" s="9">
        <f t="shared" si="5"/>
        <v>0.77333333333333354</v>
      </c>
    </row>
    <row r="44" spans="1:14" x14ac:dyDescent="0.25">
      <c r="E44" s="8"/>
      <c r="F44" s="8"/>
      <c r="G44" s="8"/>
      <c r="H44" s="8"/>
      <c r="I44" s="8"/>
      <c r="J44" s="9"/>
      <c r="N44" s="9">
        <v>0.78819444444444453</v>
      </c>
    </row>
    <row r="45" spans="1:14" x14ac:dyDescent="0.25">
      <c r="A45" t="s">
        <v>39</v>
      </c>
      <c r="B45" t="s">
        <v>6</v>
      </c>
      <c r="C45" t="s">
        <v>43</v>
      </c>
      <c r="D45" t="s">
        <v>83</v>
      </c>
      <c r="E45" s="8">
        <v>8</v>
      </c>
      <c r="F45" s="8">
        <v>10</v>
      </c>
      <c r="G45" s="8">
        <v>10</v>
      </c>
      <c r="H45" s="8">
        <v>8</v>
      </c>
      <c r="I45" s="8">
        <f t="shared" ref="I45:K59" si="6">SUM(E45:H45)</f>
        <v>36</v>
      </c>
      <c r="J45" s="9">
        <v>0.78819444444444453</v>
      </c>
      <c r="K45">
        <v>36</v>
      </c>
      <c r="M45" s="9">
        <f>TIME(18,30,K45)</f>
        <v>0.7712500000000001</v>
      </c>
      <c r="N45" s="9">
        <f>$N$44+$M$45-M45</f>
        <v>0.78819444444444453</v>
      </c>
    </row>
    <row r="46" spans="1:14" x14ac:dyDescent="0.25">
      <c r="A46" t="s">
        <v>39</v>
      </c>
      <c r="B46" t="s">
        <v>41</v>
      </c>
      <c r="C46" t="s">
        <v>40</v>
      </c>
      <c r="D46" t="s">
        <v>42</v>
      </c>
      <c r="E46" s="8">
        <v>10</v>
      </c>
      <c r="F46" s="8">
        <v>6</v>
      </c>
      <c r="G46" s="8">
        <v>7</v>
      </c>
      <c r="H46" s="8">
        <v>4</v>
      </c>
      <c r="I46" s="8">
        <f t="shared" si="6"/>
        <v>27</v>
      </c>
      <c r="J46" s="9">
        <v>0.78829861111111132</v>
      </c>
      <c r="K46">
        <v>27</v>
      </c>
      <c r="M46" s="9">
        <f>TIME(18,30,K46)</f>
        <v>0.77114583333333331</v>
      </c>
      <c r="N46" s="9">
        <f t="shared" ref="N46:N59" si="7">$N$44+$M$45-M46</f>
        <v>0.78829861111111132</v>
      </c>
    </row>
    <row r="47" spans="1:14" x14ac:dyDescent="0.25">
      <c r="A47" t="s">
        <v>39</v>
      </c>
      <c r="B47" t="s">
        <v>45</v>
      </c>
      <c r="C47" t="s">
        <v>44</v>
      </c>
      <c r="D47" t="s">
        <v>42</v>
      </c>
      <c r="E47" s="8">
        <v>7</v>
      </c>
      <c r="F47" s="8">
        <v>7</v>
      </c>
      <c r="G47" s="8">
        <v>8</v>
      </c>
      <c r="H47" s="8">
        <v>5</v>
      </c>
      <c r="I47" s="8">
        <f t="shared" si="6"/>
        <v>27</v>
      </c>
      <c r="J47" s="9">
        <v>0.78829861111111132</v>
      </c>
      <c r="K47">
        <v>27</v>
      </c>
      <c r="M47" s="9">
        <f>TIME(18,30,K47)</f>
        <v>0.77114583333333331</v>
      </c>
      <c r="N47" s="9">
        <f t="shared" si="7"/>
        <v>0.78829861111111132</v>
      </c>
    </row>
    <row r="48" spans="1:14" x14ac:dyDescent="0.25">
      <c r="A48" t="s">
        <v>39</v>
      </c>
      <c r="B48" t="s">
        <v>9</v>
      </c>
      <c r="C48" t="s">
        <v>46</v>
      </c>
      <c r="D48" t="s">
        <v>20</v>
      </c>
      <c r="E48" s="8">
        <v>6</v>
      </c>
      <c r="F48" s="8">
        <v>8</v>
      </c>
      <c r="G48" s="8">
        <v>3</v>
      </c>
      <c r="H48" s="8">
        <v>7</v>
      </c>
      <c r="I48" s="8">
        <f t="shared" si="6"/>
        <v>24</v>
      </c>
      <c r="J48" s="9">
        <v>0.78833333333333344</v>
      </c>
      <c r="K48">
        <v>24</v>
      </c>
      <c r="M48" s="9">
        <f t="shared" ref="M48:M56" si="8">TIME(18,30,K48)</f>
        <v>0.77111111111111119</v>
      </c>
      <c r="N48" s="9">
        <f t="shared" si="7"/>
        <v>0.78833333333333344</v>
      </c>
    </row>
    <row r="49" spans="1:14" x14ac:dyDescent="0.25">
      <c r="A49" t="s">
        <v>39</v>
      </c>
      <c r="B49" t="s">
        <v>30</v>
      </c>
      <c r="C49" t="s">
        <v>48</v>
      </c>
      <c r="D49" t="s">
        <v>42</v>
      </c>
      <c r="E49" s="8">
        <v>4</v>
      </c>
      <c r="F49" s="8">
        <v>0</v>
      </c>
      <c r="G49" s="8">
        <v>5</v>
      </c>
      <c r="H49" s="8">
        <v>6</v>
      </c>
      <c r="I49" s="8">
        <f t="shared" si="6"/>
        <v>15</v>
      </c>
      <c r="J49" s="9">
        <v>0.78843750000000024</v>
      </c>
      <c r="K49">
        <v>15</v>
      </c>
      <c r="M49" s="9">
        <f t="shared" si="8"/>
        <v>0.7710069444444444</v>
      </c>
      <c r="N49" s="9">
        <f t="shared" si="7"/>
        <v>0.78843750000000024</v>
      </c>
    </row>
    <row r="50" spans="1:14" x14ac:dyDescent="0.25">
      <c r="A50" t="s">
        <v>39</v>
      </c>
      <c r="B50" t="s">
        <v>50</v>
      </c>
      <c r="C50" t="s">
        <v>49</v>
      </c>
      <c r="D50" t="s">
        <v>13</v>
      </c>
      <c r="E50" s="8">
        <v>3</v>
      </c>
      <c r="F50" s="8">
        <v>4</v>
      </c>
      <c r="G50" s="8">
        <v>4</v>
      </c>
      <c r="H50" s="8">
        <v>0</v>
      </c>
      <c r="I50" s="8">
        <f t="shared" si="6"/>
        <v>11</v>
      </c>
      <c r="J50" s="9">
        <v>0.7884837962962965</v>
      </c>
      <c r="K50">
        <v>11</v>
      </c>
      <c r="M50" s="9">
        <f t="shared" si="8"/>
        <v>0.77096064814814813</v>
      </c>
      <c r="N50" s="9">
        <f t="shared" si="7"/>
        <v>0.7884837962962965</v>
      </c>
    </row>
    <row r="51" spans="1:14" x14ac:dyDescent="0.25">
      <c r="A51" t="s">
        <v>39</v>
      </c>
      <c r="B51" t="s">
        <v>34</v>
      </c>
      <c r="C51" t="s">
        <v>47</v>
      </c>
      <c r="D51" t="s">
        <v>13</v>
      </c>
      <c r="E51" s="8">
        <v>5</v>
      </c>
      <c r="F51" s="8">
        <v>2</v>
      </c>
      <c r="G51" s="8">
        <v>1</v>
      </c>
      <c r="H51" s="8">
        <v>1</v>
      </c>
      <c r="I51" s="8">
        <f t="shared" si="6"/>
        <v>9</v>
      </c>
      <c r="J51" s="9">
        <v>0.78850694444444458</v>
      </c>
      <c r="K51">
        <v>9</v>
      </c>
      <c r="M51" s="9">
        <f t="shared" si="8"/>
        <v>0.77093750000000005</v>
      </c>
      <c r="N51" s="9">
        <f t="shared" si="7"/>
        <v>0.78850694444444458</v>
      </c>
    </row>
    <row r="52" spans="1:14" x14ac:dyDescent="0.25">
      <c r="A52" t="s">
        <v>39</v>
      </c>
      <c r="B52" t="s">
        <v>55</v>
      </c>
      <c r="C52" t="s">
        <v>54</v>
      </c>
      <c r="D52" t="s">
        <v>13</v>
      </c>
      <c r="E52" s="8">
        <v>0</v>
      </c>
      <c r="F52" s="8">
        <v>0</v>
      </c>
      <c r="G52" s="8">
        <v>6</v>
      </c>
      <c r="H52" s="8">
        <v>2</v>
      </c>
      <c r="I52" s="8">
        <f t="shared" si="6"/>
        <v>8</v>
      </c>
      <c r="J52" s="9">
        <v>0.78851851851851873</v>
      </c>
      <c r="K52">
        <v>8</v>
      </c>
      <c r="M52" s="9">
        <f t="shared" si="8"/>
        <v>0.7709259259259259</v>
      </c>
      <c r="N52" s="9">
        <f t="shared" si="7"/>
        <v>0.78851851851851873</v>
      </c>
    </row>
    <row r="53" spans="1:14" x14ac:dyDescent="0.25">
      <c r="A53" t="s">
        <v>39</v>
      </c>
      <c r="B53" t="s">
        <v>30</v>
      </c>
      <c r="C53" t="s">
        <v>56</v>
      </c>
      <c r="D53" t="s">
        <v>42</v>
      </c>
      <c r="E53" s="8">
        <v>0</v>
      </c>
      <c r="F53" s="8">
        <v>1</v>
      </c>
      <c r="G53" s="8">
        <v>0</v>
      </c>
      <c r="H53" s="8">
        <v>0</v>
      </c>
      <c r="I53" s="8">
        <f t="shared" si="6"/>
        <v>1</v>
      </c>
      <c r="J53" s="9">
        <v>0.78859953703703722</v>
      </c>
      <c r="K53">
        <v>1</v>
      </c>
      <c r="M53" s="9">
        <f t="shared" si="8"/>
        <v>0.77084490740740741</v>
      </c>
      <c r="N53" s="9">
        <f t="shared" si="7"/>
        <v>0.78859953703703722</v>
      </c>
    </row>
    <row r="54" spans="1:14" x14ac:dyDescent="0.25">
      <c r="A54" t="s">
        <v>39</v>
      </c>
      <c r="B54" t="s">
        <v>41</v>
      </c>
      <c r="C54" t="s">
        <v>51</v>
      </c>
      <c r="D54" t="s">
        <v>42</v>
      </c>
      <c r="E54" s="8">
        <v>2</v>
      </c>
      <c r="F54" s="8">
        <v>3</v>
      </c>
      <c r="G54" s="8">
        <v>2</v>
      </c>
      <c r="H54" s="8">
        <v>-60</v>
      </c>
      <c r="I54" s="8">
        <f t="shared" si="6"/>
        <v>-53</v>
      </c>
      <c r="J54" s="9">
        <v>0.78922453703703721</v>
      </c>
      <c r="K54">
        <v>-53</v>
      </c>
      <c r="M54" s="9">
        <f t="shared" si="8"/>
        <v>0.77021990740740742</v>
      </c>
      <c r="N54" s="9">
        <f t="shared" si="7"/>
        <v>0.78922453703703721</v>
      </c>
    </row>
    <row r="55" spans="1:14" x14ac:dyDescent="0.25">
      <c r="A55" t="s">
        <v>39</v>
      </c>
      <c r="B55" t="s">
        <v>99</v>
      </c>
      <c r="C55" t="s">
        <v>114</v>
      </c>
      <c r="D55" t="s">
        <v>42</v>
      </c>
      <c r="E55" s="8">
        <v>-60</v>
      </c>
      <c r="F55" s="8">
        <v>5</v>
      </c>
      <c r="G55" s="8">
        <v>-60</v>
      </c>
      <c r="H55" s="8">
        <v>10</v>
      </c>
      <c r="I55" s="8">
        <f t="shared" si="6"/>
        <v>-105</v>
      </c>
      <c r="J55" s="9">
        <v>0.78982638888888901</v>
      </c>
      <c r="K55">
        <v>-105</v>
      </c>
      <c r="M55" s="9">
        <f t="shared" si="8"/>
        <v>0.76961805555555562</v>
      </c>
      <c r="N55" s="9">
        <f t="shared" si="7"/>
        <v>0.78982638888888901</v>
      </c>
    </row>
    <row r="56" spans="1:14" x14ac:dyDescent="0.25">
      <c r="A56" t="s">
        <v>39</v>
      </c>
      <c r="B56" t="s">
        <v>22</v>
      </c>
      <c r="C56" t="s">
        <v>56</v>
      </c>
      <c r="D56" t="s">
        <v>107</v>
      </c>
      <c r="E56" s="8">
        <v>0</v>
      </c>
      <c r="F56" s="8">
        <v>0</v>
      </c>
      <c r="G56" s="8">
        <v>-60</v>
      </c>
      <c r="H56" s="8">
        <v>-60</v>
      </c>
      <c r="I56" s="8">
        <f t="shared" si="6"/>
        <v>-120</v>
      </c>
      <c r="J56" s="9">
        <v>0.79000000000000026</v>
      </c>
      <c r="K56">
        <v>-120</v>
      </c>
      <c r="M56" s="9">
        <f t="shared" si="8"/>
        <v>0.76944444444444438</v>
      </c>
      <c r="N56" s="9">
        <f t="shared" si="7"/>
        <v>0.79000000000000026</v>
      </c>
    </row>
    <row r="57" spans="1:14" x14ac:dyDescent="0.25">
      <c r="A57" t="s">
        <v>39</v>
      </c>
      <c r="B57" t="s">
        <v>53</v>
      </c>
      <c r="C57" t="s">
        <v>52</v>
      </c>
      <c r="D57" t="s">
        <v>13</v>
      </c>
      <c r="E57" s="8">
        <v>1</v>
      </c>
      <c r="F57" s="8">
        <v>-60</v>
      </c>
      <c r="G57" s="8">
        <v>-60</v>
      </c>
      <c r="H57" s="8">
        <v>-60</v>
      </c>
      <c r="I57" s="8">
        <f t="shared" si="6"/>
        <v>-179</v>
      </c>
      <c r="J57" s="9">
        <v>0.79068287037037055</v>
      </c>
      <c r="K57">
        <v>-179</v>
      </c>
      <c r="M57" s="9">
        <f t="shared" ref="M57:M59" si="9">TIME(18,30,K57)</f>
        <v>0.76876157407407408</v>
      </c>
      <c r="N57" s="9">
        <f t="shared" si="7"/>
        <v>0.79068287037037055</v>
      </c>
    </row>
    <row r="58" spans="1:14" x14ac:dyDescent="0.25">
      <c r="A58" t="s">
        <v>39</v>
      </c>
      <c r="B58" t="s">
        <v>15</v>
      </c>
      <c r="C58" t="s">
        <v>47</v>
      </c>
      <c r="D58" t="s">
        <v>13</v>
      </c>
      <c r="E58" s="8">
        <v>0</v>
      </c>
      <c r="F58" s="8">
        <v>-60</v>
      </c>
      <c r="G58" s="8">
        <v>-60</v>
      </c>
      <c r="H58" s="8">
        <v>-60</v>
      </c>
      <c r="I58" s="8">
        <f t="shared" si="6"/>
        <v>-180</v>
      </c>
      <c r="J58" s="9">
        <v>0.7906944444444447</v>
      </c>
      <c r="K58">
        <v>-180</v>
      </c>
      <c r="M58" s="9">
        <f t="shared" si="9"/>
        <v>0.76874999999999993</v>
      </c>
      <c r="N58" s="9">
        <f t="shared" si="7"/>
        <v>0.7906944444444447</v>
      </c>
    </row>
    <row r="59" spans="1:14" x14ac:dyDescent="0.25">
      <c r="A59" t="s">
        <v>39</v>
      </c>
      <c r="B59" t="s">
        <v>115</v>
      </c>
      <c r="C59" t="s">
        <v>46</v>
      </c>
      <c r="D59" t="s">
        <v>20</v>
      </c>
      <c r="E59" s="8">
        <v>-60</v>
      </c>
      <c r="F59" s="8">
        <v>0</v>
      </c>
      <c r="G59" s="8">
        <v>-60</v>
      </c>
      <c r="H59" s="8">
        <v>-60</v>
      </c>
      <c r="I59" s="8">
        <f t="shared" si="6"/>
        <v>-180</v>
      </c>
      <c r="J59" s="9">
        <v>0.7906944444444447</v>
      </c>
      <c r="K59">
        <v>-180</v>
      </c>
      <c r="M59" s="9">
        <f t="shared" si="9"/>
        <v>0.76874999999999993</v>
      </c>
      <c r="N59" s="9">
        <f t="shared" si="7"/>
        <v>0.7906944444444447</v>
      </c>
    </row>
    <row r="60" spans="1:14" x14ac:dyDescent="0.25">
      <c r="E60" s="8"/>
      <c r="F60" s="8"/>
      <c r="G60" s="8"/>
      <c r="H60" s="8"/>
      <c r="I60" s="8"/>
      <c r="J60" s="9"/>
      <c r="N60" s="9">
        <v>0.78472222222222221</v>
      </c>
    </row>
    <row r="61" spans="1:14" x14ac:dyDescent="0.25">
      <c r="A61" t="s">
        <v>57</v>
      </c>
      <c r="B61" t="s">
        <v>15</v>
      </c>
      <c r="C61" t="s">
        <v>58</v>
      </c>
      <c r="D61" t="s">
        <v>13</v>
      </c>
      <c r="E61" s="8">
        <v>10</v>
      </c>
      <c r="F61" s="8">
        <v>10</v>
      </c>
      <c r="G61" s="8">
        <v>0</v>
      </c>
      <c r="H61" s="8">
        <v>10</v>
      </c>
      <c r="I61" s="8">
        <f>SUM(E61:H61)</f>
        <v>30</v>
      </c>
      <c r="J61" s="9">
        <v>0.78472222222222232</v>
      </c>
      <c r="K61">
        <v>30</v>
      </c>
      <c r="M61" s="9">
        <f>TIME(18,30,K61)</f>
        <v>0.77118055555555554</v>
      </c>
      <c r="N61" s="9">
        <f>$N$60+$M$61-M61</f>
        <v>0.78472222222222232</v>
      </c>
    </row>
    <row r="62" spans="1:14" x14ac:dyDescent="0.25">
      <c r="A62" t="s">
        <v>57</v>
      </c>
      <c r="B62" t="s">
        <v>50</v>
      </c>
      <c r="C62" t="s">
        <v>62</v>
      </c>
      <c r="D62" t="s">
        <v>13</v>
      </c>
      <c r="E62" s="8">
        <v>0</v>
      </c>
      <c r="F62" s="8">
        <v>-60</v>
      </c>
      <c r="G62" s="8">
        <v>10</v>
      </c>
      <c r="H62" s="8">
        <v>8</v>
      </c>
      <c r="I62" s="8">
        <f>SUM(E62:H62)</f>
        <v>-42</v>
      </c>
      <c r="J62" s="9">
        <v>0.78555555555555567</v>
      </c>
      <c r="K62">
        <v>-42</v>
      </c>
      <c r="M62" s="9">
        <f>TIME(18,30,K62)</f>
        <v>0.77034722222222218</v>
      </c>
      <c r="N62" s="9">
        <f t="shared" ref="N62:N65" si="10">$N$60+$M$61-M62</f>
        <v>0.78555555555555567</v>
      </c>
    </row>
    <row r="63" spans="1:14" x14ac:dyDescent="0.25">
      <c r="A63" t="s">
        <v>57</v>
      </c>
      <c r="B63" t="s">
        <v>60</v>
      </c>
      <c r="C63" t="s">
        <v>59</v>
      </c>
      <c r="D63" t="s">
        <v>61</v>
      </c>
      <c r="E63" s="8">
        <v>8</v>
      </c>
      <c r="F63" s="8">
        <v>-60</v>
      </c>
      <c r="G63" s="8">
        <v>8</v>
      </c>
      <c r="H63" s="8">
        <v>-60</v>
      </c>
      <c r="I63" s="8">
        <f>SUM(E63:H63)</f>
        <v>-104</v>
      </c>
      <c r="J63" s="9">
        <v>0.7862731481481483</v>
      </c>
      <c r="K63">
        <v>-104</v>
      </c>
      <c r="M63" s="9">
        <f>TIME(18,30,K63)</f>
        <v>0.76962962962962955</v>
      </c>
      <c r="N63" s="9">
        <f t="shared" si="10"/>
        <v>0.7862731481481483</v>
      </c>
    </row>
    <row r="64" spans="1:14" x14ac:dyDescent="0.25">
      <c r="A64" t="s">
        <v>57</v>
      </c>
      <c r="B64" t="s">
        <v>87</v>
      </c>
      <c r="C64" t="s">
        <v>116</v>
      </c>
      <c r="D64" t="s">
        <v>20</v>
      </c>
      <c r="E64" s="8">
        <v>-60</v>
      </c>
      <c r="F64" s="8">
        <v>8</v>
      </c>
      <c r="G64" s="8">
        <v>7</v>
      </c>
      <c r="H64" s="8">
        <v>-60</v>
      </c>
      <c r="I64" s="8">
        <f>SUM(E64:H64)</f>
        <v>-105</v>
      </c>
      <c r="J64" s="9">
        <v>0.78628472222222223</v>
      </c>
      <c r="K64">
        <v>-105</v>
      </c>
      <c r="M64" s="9">
        <f t="shared" ref="M64:M65" si="11">TIME(18,30,K64)</f>
        <v>0.76961805555555562</v>
      </c>
      <c r="N64" s="9">
        <f t="shared" si="10"/>
        <v>0.78628472222222223</v>
      </c>
    </row>
    <row r="65" spans="1:14" x14ac:dyDescent="0.25">
      <c r="A65" t="s">
        <v>57</v>
      </c>
      <c r="B65" t="s">
        <v>87</v>
      </c>
      <c r="C65" t="s">
        <v>117</v>
      </c>
      <c r="D65" t="s">
        <v>20</v>
      </c>
      <c r="E65" s="8">
        <v>-60</v>
      </c>
      <c r="F65" s="8">
        <v>7</v>
      </c>
      <c r="G65" s="8">
        <v>6</v>
      </c>
      <c r="H65" s="8">
        <v>-60</v>
      </c>
      <c r="I65" s="8">
        <f>SUM(E65:H65)</f>
        <v>-107</v>
      </c>
      <c r="J65" s="9">
        <v>0.78630787037037042</v>
      </c>
      <c r="K65">
        <v>-107</v>
      </c>
      <c r="M65" s="9">
        <f t="shared" si="11"/>
        <v>0.76959490740740744</v>
      </c>
      <c r="N65" s="9">
        <f t="shared" si="10"/>
        <v>0.78630787037037042</v>
      </c>
    </row>
    <row r="66" spans="1:14" x14ac:dyDescent="0.25">
      <c r="E66" s="8"/>
      <c r="F66" s="8"/>
      <c r="G66" s="8"/>
      <c r="H66" s="8"/>
      <c r="I66" s="8"/>
      <c r="J66" s="9">
        <v>0.78125</v>
      </c>
      <c r="N66" s="9">
        <v>0.78125</v>
      </c>
    </row>
    <row r="67" spans="1:14" x14ac:dyDescent="0.25">
      <c r="A67" t="s">
        <v>63</v>
      </c>
      <c r="B67" t="s">
        <v>65</v>
      </c>
      <c r="C67" t="s">
        <v>64</v>
      </c>
      <c r="D67" t="s">
        <v>13</v>
      </c>
      <c r="E67" s="8">
        <v>10</v>
      </c>
      <c r="F67" s="8">
        <v>10</v>
      </c>
      <c r="G67" s="8">
        <v>10</v>
      </c>
      <c r="H67" s="8">
        <v>10</v>
      </c>
      <c r="I67" s="8">
        <f t="shared" ref="I67:K69" si="12">SUM(E67:H67)</f>
        <v>40</v>
      </c>
      <c r="J67" s="9">
        <v>0.78125</v>
      </c>
      <c r="K67">
        <v>40</v>
      </c>
      <c r="M67" s="9">
        <f>TIME(18,30,K67)</f>
        <v>0.77129629629629637</v>
      </c>
      <c r="N67" s="9">
        <f>$N$66+$M$67-M67</f>
        <v>0.78125</v>
      </c>
    </row>
    <row r="68" spans="1:14" x14ac:dyDescent="0.25">
      <c r="A68" t="s">
        <v>63</v>
      </c>
      <c r="B68" t="s">
        <v>118</v>
      </c>
      <c r="C68" t="s">
        <v>119</v>
      </c>
      <c r="D68" t="s">
        <v>61</v>
      </c>
      <c r="E68" s="8">
        <v>-60</v>
      </c>
      <c r="F68" s="8">
        <v>8</v>
      </c>
      <c r="G68" s="8">
        <v>8</v>
      </c>
      <c r="H68" s="8">
        <v>8</v>
      </c>
      <c r="I68" s="8">
        <f t="shared" si="12"/>
        <v>-36</v>
      </c>
      <c r="J68" s="9">
        <v>0.78212962962962973</v>
      </c>
      <c r="K68">
        <v>-36</v>
      </c>
      <c r="M68" s="9">
        <f>TIME(18,30,K68)</f>
        <v>0.77041666666666664</v>
      </c>
      <c r="N68" s="9">
        <f t="shared" ref="N68:N69" si="13">$N$66+$M$67-M68</f>
        <v>0.78212962962962973</v>
      </c>
    </row>
    <row r="69" spans="1:14" x14ac:dyDescent="0.25">
      <c r="A69" t="s">
        <v>63</v>
      </c>
      <c r="B69" t="s">
        <v>120</v>
      </c>
      <c r="C69" t="s">
        <v>121</v>
      </c>
      <c r="D69" t="s">
        <v>122</v>
      </c>
      <c r="E69" s="8">
        <v>-60</v>
      </c>
      <c r="F69" s="8">
        <v>7</v>
      </c>
      <c r="G69" s="8">
        <v>-60</v>
      </c>
      <c r="H69" s="8">
        <v>-60</v>
      </c>
      <c r="I69" s="8">
        <f t="shared" si="12"/>
        <v>-173</v>
      </c>
      <c r="J69" s="9">
        <v>0.78371527777777794</v>
      </c>
      <c r="K69">
        <v>-173</v>
      </c>
      <c r="M69" s="9">
        <f>TIME(18,30,K69)</f>
        <v>0.76883101851851843</v>
      </c>
      <c r="N69" s="9">
        <f t="shared" si="13"/>
        <v>0.78371527777777794</v>
      </c>
    </row>
    <row r="70" spans="1:14" x14ac:dyDescent="0.25">
      <c r="E70" s="8"/>
      <c r="F70" s="8"/>
      <c r="G70" s="8"/>
      <c r="H70" s="8"/>
      <c r="I70" s="8"/>
      <c r="J70" s="9"/>
      <c r="N70" s="9">
        <v>0.77777777777777779</v>
      </c>
    </row>
    <row r="71" spans="1:14" x14ac:dyDescent="0.25">
      <c r="A71" t="s">
        <v>66</v>
      </c>
      <c r="B71" t="s">
        <v>68</v>
      </c>
      <c r="C71" t="s">
        <v>27</v>
      </c>
      <c r="D71" t="s">
        <v>83</v>
      </c>
      <c r="E71" s="8">
        <v>8</v>
      </c>
      <c r="F71" s="8">
        <v>7</v>
      </c>
      <c r="G71" s="8">
        <v>8</v>
      </c>
      <c r="H71" s="8">
        <v>7</v>
      </c>
      <c r="I71" s="8">
        <f t="shared" ref="I71:K82" si="14">SUM(E71:H71)</f>
        <v>30</v>
      </c>
      <c r="J71" s="9">
        <v>0.77777777777777768</v>
      </c>
      <c r="K71">
        <v>30</v>
      </c>
      <c r="M71" s="9">
        <f>TIME(18,30,K71)</f>
        <v>0.77118055555555554</v>
      </c>
      <c r="N71" s="9">
        <f>$N$70+$M$71-M71</f>
        <v>0.77777777777777768</v>
      </c>
    </row>
    <row r="72" spans="1:14" x14ac:dyDescent="0.25">
      <c r="A72" t="s">
        <v>66</v>
      </c>
      <c r="B72" t="s">
        <v>71</v>
      </c>
      <c r="C72" t="s">
        <v>70</v>
      </c>
      <c r="D72" t="s">
        <v>61</v>
      </c>
      <c r="E72" s="8">
        <v>6</v>
      </c>
      <c r="F72" s="8">
        <v>6</v>
      </c>
      <c r="G72" s="8">
        <v>7</v>
      </c>
      <c r="H72" s="8">
        <v>4</v>
      </c>
      <c r="I72" s="8">
        <f t="shared" si="14"/>
        <v>23</v>
      </c>
      <c r="J72" s="9">
        <v>0.77785879629629617</v>
      </c>
      <c r="K72">
        <v>23</v>
      </c>
      <c r="M72" s="9">
        <f t="shared" ref="M72:M82" si="15">TIME(18,30,K72)</f>
        <v>0.77109953703703704</v>
      </c>
      <c r="N72" s="9">
        <f t="shared" ref="N72:N82" si="16">$N$70+$M$71-M72</f>
        <v>0.77785879629629617</v>
      </c>
    </row>
    <row r="73" spans="1:14" x14ac:dyDescent="0.25">
      <c r="A73" t="s">
        <v>66</v>
      </c>
      <c r="B73" t="s">
        <v>72</v>
      </c>
      <c r="C73" t="s">
        <v>70</v>
      </c>
      <c r="D73" t="s">
        <v>61</v>
      </c>
      <c r="E73" s="8">
        <v>5</v>
      </c>
      <c r="F73" s="8">
        <v>5</v>
      </c>
      <c r="G73" s="8">
        <v>4</v>
      </c>
      <c r="H73" s="8">
        <v>6</v>
      </c>
      <c r="I73" s="8">
        <f t="shared" si="14"/>
        <v>20</v>
      </c>
      <c r="J73" s="9">
        <v>0.7778935185185184</v>
      </c>
      <c r="K73">
        <v>20</v>
      </c>
      <c r="M73" s="9">
        <f t="shared" si="15"/>
        <v>0.77106481481481481</v>
      </c>
      <c r="N73" s="9">
        <f t="shared" si="16"/>
        <v>0.7778935185185184</v>
      </c>
    </row>
    <row r="74" spans="1:14" x14ac:dyDescent="0.25">
      <c r="A74" t="s">
        <v>66</v>
      </c>
      <c r="B74" t="s">
        <v>74</v>
      </c>
      <c r="C74" t="s">
        <v>73</v>
      </c>
      <c r="D74" t="s">
        <v>42</v>
      </c>
      <c r="E74" s="8">
        <v>4</v>
      </c>
      <c r="F74" s="8">
        <v>8</v>
      </c>
      <c r="G74" s="8">
        <v>5</v>
      </c>
      <c r="H74" s="8"/>
      <c r="I74" s="8">
        <f t="shared" si="14"/>
        <v>17</v>
      </c>
      <c r="J74" s="9">
        <v>0.77792824074074052</v>
      </c>
      <c r="K74">
        <v>17</v>
      </c>
      <c r="M74" s="9">
        <f t="shared" si="15"/>
        <v>0.7710300925925927</v>
      </c>
      <c r="N74" s="9">
        <f t="shared" si="16"/>
        <v>0.77792824074074052</v>
      </c>
    </row>
    <row r="75" spans="1:14" x14ac:dyDescent="0.25">
      <c r="A75" t="s">
        <v>66</v>
      </c>
      <c r="B75" t="s">
        <v>78</v>
      </c>
      <c r="C75" t="s">
        <v>77</v>
      </c>
      <c r="D75" t="s">
        <v>13</v>
      </c>
      <c r="E75" s="8">
        <v>1</v>
      </c>
      <c r="F75" s="8">
        <v>3</v>
      </c>
      <c r="G75" s="8">
        <v>2</v>
      </c>
      <c r="H75" s="8">
        <v>3</v>
      </c>
      <c r="I75" s="8">
        <f t="shared" si="14"/>
        <v>9</v>
      </c>
      <c r="J75" s="9">
        <v>0.77802083333333316</v>
      </c>
      <c r="K75">
        <v>9</v>
      </c>
      <c r="M75" s="9">
        <f t="shared" si="15"/>
        <v>0.77093750000000005</v>
      </c>
      <c r="N75" s="9">
        <f t="shared" si="16"/>
        <v>0.77802083333333316</v>
      </c>
    </row>
    <row r="76" spans="1:14" x14ac:dyDescent="0.25">
      <c r="A76" t="s">
        <v>66</v>
      </c>
      <c r="B76" t="s">
        <v>86</v>
      </c>
      <c r="C76" t="s">
        <v>67</v>
      </c>
      <c r="D76" t="s">
        <v>61</v>
      </c>
      <c r="E76" s="8">
        <v>10</v>
      </c>
      <c r="F76" s="8">
        <v>-60</v>
      </c>
      <c r="G76" s="8">
        <v>10</v>
      </c>
      <c r="H76" s="8">
        <v>10</v>
      </c>
      <c r="I76" s="8">
        <f t="shared" si="14"/>
        <v>-30</v>
      </c>
      <c r="J76" s="9">
        <v>0.77847222222222212</v>
      </c>
      <c r="K76">
        <v>-30</v>
      </c>
      <c r="M76" s="9">
        <f t="shared" si="15"/>
        <v>0.77048611111111109</v>
      </c>
      <c r="N76" s="9">
        <f t="shared" si="16"/>
        <v>0.77847222222222212</v>
      </c>
    </row>
    <row r="77" spans="1:14" x14ac:dyDescent="0.25">
      <c r="A77" t="s">
        <v>66</v>
      </c>
      <c r="B77" t="s">
        <v>69</v>
      </c>
      <c r="C77" t="s">
        <v>24</v>
      </c>
      <c r="D77" t="s">
        <v>20</v>
      </c>
      <c r="E77" s="8">
        <v>7</v>
      </c>
      <c r="F77" s="8">
        <v>-60</v>
      </c>
      <c r="G77" s="8">
        <v>0</v>
      </c>
      <c r="H77" s="8">
        <v>8</v>
      </c>
      <c r="I77" s="8">
        <f t="shared" si="14"/>
        <v>-45</v>
      </c>
      <c r="J77" s="9">
        <v>0.77864583333333315</v>
      </c>
      <c r="K77">
        <v>-45</v>
      </c>
      <c r="M77" s="9">
        <f t="shared" si="15"/>
        <v>0.77031250000000007</v>
      </c>
      <c r="N77" s="9">
        <f t="shared" si="16"/>
        <v>0.77864583333333315</v>
      </c>
    </row>
    <row r="78" spans="1:14" x14ac:dyDescent="0.25">
      <c r="A78" t="s">
        <v>66</v>
      </c>
      <c r="B78" t="s">
        <v>118</v>
      </c>
      <c r="C78" t="s">
        <v>125</v>
      </c>
      <c r="D78" t="s">
        <v>61</v>
      </c>
      <c r="E78" s="8">
        <v>-60</v>
      </c>
      <c r="F78" s="8">
        <v>2</v>
      </c>
      <c r="G78" s="8">
        <v>3</v>
      </c>
      <c r="H78" s="8">
        <v>5</v>
      </c>
      <c r="I78" s="8">
        <f t="shared" si="14"/>
        <v>-50</v>
      </c>
      <c r="J78" s="9">
        <v>0.77870370370370356</v>
      </c>
      <c r="K78">
        <v>-50</v>
      </c>
      <c r="M78" s="9">
        <f t="shared" si="15"/>
        <v>0.77025462962962965</v>
      </c>
      <c r="N78" s="9">
        <f t="shared" si="16"/>
        <v>0.77870370370370356</v>
      </c>
    </row>
    <row r="79" spans="1:14" x14ac:dyDescent="0.25">
      <c r="A79" t="s">
        <v>66</v>
      </c>
      <c r="B79" t="s">
        <v>120</v>
      </c>
      <c r="C79" t="s">
        <v>123</v>
      </c>
      <c r="D79" t="s">
        <v>61</v>
      </c>
      <c r="E79" s="8">
        <v>-60</v>
      </c>
      <c r="F79" s="8">
        <v>10</v>
      </c>
      <c r="G79" s="8">
        <v>6</v>
      </c>
      <c r="H79" s="8">
        <v>-60</v>
      </c>
      <c r="I79" s="8">
        <f t="shared" si="14"/>
        <v>-104</v>
      </c>
      <c r="J79" s="9">
        <v>0.77932870370370366</v>
      </c>
      <c r="K79">
        <v>-104</v>
      </c>
      <c r="M79" s="9">
        <f t="shared" si="15"/>
        <v>0.76962962962962955</v>
      </c>
      <c r="N79" s="9">
        <f t="shared" si="16"/>
        <v>0.77932870370370366</v>
      </c>
    </row>
    <row r="80" spans="1:14" x14ac:dyDescent="0.25">
      <c r="A80" t="s">
        <v>66</v>
      </c>
      <c r="B80" t="s">
        <v>76</v>
      </c>
      <c r="C80" t="s">
        <v>75</v>
      </c>
      <c r="D80" t="s">
        <v>124</v>
      </c>
      <c r="E80" s="8">
        <v>3</v>
      </c>
      <c r="F80" s="8">
        <v>4</v>
      </c>
      <c r="G80" s="8">
        <v>-60</v>
      </c>
      <c r="H80" s="8">
        <v>-60</v>
      </c>
      <c r="I80" s="8">
        <f t="shared" si="14"/>
        <v>-113</v>
      </c>
      <c r="J80" s="9">
        <v>0.77943287037037023</v>
      </c>
      <c r="K80">
        <v>-113</v>
      </c>
      <c r="M80" s="9">
        <f t="shared" si="15"/>
        <v>0.76952546296296298</v>
      </c>
      <c r="N80" s="9">
        <f t="shared" si="16"/>
        <v>0.77943287037037023</v>
      </c>
    </row>
    <row r="81" spans="1:14" x14ac:dyDescent="0.25">
      <c r="A81" t="s">
        <v>66</v>
      </c>
      <c r="B81" t="s">
        <v>34</v>
      </c>
      <c r="C81" t="s">
        <v>73</v>
      </c>
      <c r="D81" t="s">
        <v>13</v>
      </c>
      <c r="E81" s="8">
        <v>2</v>
      </c>
      <c r="F81" s="8">
        <v>-60</v>
      </c>
      <c r="G81" s="8">
        <v>-60</v>
      </c>
      <c r="H81" s="8">
        <v>-60</v>
      </c>
      <c r="I81" s="8">
        <f t="shared" si="14"/>
        <v>-178</v>
      </c>
      <c r="J81" s="9">
        <v>0.78018518518518498</v>
      </c>
      <c r="K81">
        <v>-178</v>
      </c>
      <c r="M81" s="9">
        <f t="shared" si="15"/>
        <v>0.76877314814814823</v>
      </c>
      <c r="N81" s="9">
        <f t="shared" si="16"/>
        <v>0.78018518518518498</v>
      </c>
    </row>
    <row r="82" spans="1:14" x14ac:dyDescent="0.25">
      <c r="A82" t="s">
        <v>66</v>
      </c>
      <c r="B82" t="s">
        <v>19</v>
      </c>
      <c r="C82" t="s">
        <v>126</v>
      </c>
      <c r="D82" t="s">
        <v>20</v>
      </c>
      <c r="E82" s="8">
        <v>-60</v>
      </c>
      <c r="F82" s="8">
        <v>0</v>
      </c>
      <c r="G82" s="8">
        <v>-60</v>
      </c>
      <c r="H82" s="8">
        <v>-60</v>
      </c>
      <c r="I82" s="8">
        <f t="shared" si="14"/>
        <v>-180</v>
      </c>
      <c r="J82" s="9">
        <v>0.78020833333333328</v>
      </c>
      <c r="K82">
        <v>-180</v>
      </c>
      <c r="M82" s="9">
        <f t="shared" si="15"/>
        <v>0.76874999999999993</v>
      </c>
      <c r="N82" s="9">
        <f t="shared" si="16"/>
        <v>0.78020833333333328</v>
      </c>
    </row>
    <row r="83" spans="1:14" x14ac:dyDescent="0.25">
      <c r="E83" s="8"/>
      <c r="F83" s="8"/>
      <c r="G83" s="8"/>
      <c r="H83" s="8"/>
      <c r="I83" s="8"/>
    </row>
    <row r="84" spans="1:14" x14ac:dyDescent="0.25">
      <c r="E84" s="8"/>
      <c r="F84" s="8"/>
      <c r="G84" s="8"/>
      <c r="H84" s="8"/>
      <c r="I84" s="8"/>
    </row>
    <row r="85" spans="1:14" x14ac:dyDescent="0.25">
      <c r="E85" s="8"/>
      <c r="F85" s="8"/>
      <c r="G85" s="8"/>
      <c r="H85" s="8"/>
      <c r="I85" s="8"/>
    </row>
    <row r="86" spans="1:14" x14ac:dyDescent="0.25">
      <c r="E86" s="8"/>
      <c r="F86" s="8"/>
      <c r="G86" s="8"/>
      <c r="H86" s="8"/>
      <c r="I86" s="8"/>
    </row>
    <row r="87" spans="1:14" x14ac:dyDescent="0.25">
      <c r="E87" s="8"/>
      <c r="F87" s="8"/>
      <c r="G87" s="8"/>
      <c r="H87" s="8"/>
      <c r="I87" s="8"/>
    </row>
    <row r="88" spans="1:14" x14ac:dyDescent="0.25">
      <c r="E88" s="8"/>
      <c r="F88" s="8"/>
      <c r="G88" s="8"/>
      <c r="H88" s="8"/>
      <c r="I88" s="8"/>
    </row>
    <row r="89" spans="1:14" x14ac:dyDescent="0.25">
      <c r="E89" s="8"/>
      <c r="F89" s="8"/>
      <c r="G89" s="8"/>
      <c r="H89" s="8"/>
      <c r="I89" s="8"/>
    </row>
    <row r="90" spans="1:14" x14ac:dyDescent="0.25">
      <c r="E90" s="8"/>
      <c r="F90" s="8"/>
      <c r="G90" s="8"/>
      <c r="H90" s="8"/>
      <c r="I90" s="8"/>
    </row>
    <row r="91" spans="1:14" x14ac:dyDescent="0.25">
      <c r="E91" s="8"/>
      <c r="F91" s="8"/>
      <c r="G91" s="8"/>
      <c r="H91" s="8"/>
      <c r="I91" s="8"/>
    </row>
    <row r="92" spans="1:14" x14ac:dyDescent="0.25">
      <c r="E92" s="8"/>
      <c r="F92" s="8"/>
      <c r="G92" s="8"/>
      <c r="H92" s="8"/>
      <c r="I92" s="8"/>
    </row>
    <row r="93" spans="1:14" x14ac:dyDescent="0.25">
      <c r="E93" s="8"/>
      <c r="F93" s="8"/>
      <c r="G93" s="8"/>
      <c r="H93" s="8"/>
      <c r="I93" s="8"/>
    </row>
    <row r="94" spans="1:14" x14ac:dyDescent="0.25">
      <c r="E94" s="8"/>
      <c r="F94" s="8"/>
      <c r="G94" s="8"/>
      <c r="H94" s="8"/>
      <c r="I94" s="8"/>
    </row>
    <row r="95" spans="1:14" x14ac:dyDescent="0.25">
      <c r="E95" s="8"/>
      <c r="F95" s="8"/>
      <c r="G95" s="8"/>
      <c r="H95" s="8"/>
      <c r="I95" s="8"/>
    </row>
    <row r="96" spans="1:14" x14ac:dyDescent="0.25">
      <c r="E96" s="8"/>
      <c r="F96" s="8"/>
      <c r="G96" s="8"/>
      <c r="H96" s="8"/>
      <c r="I96" s="8"/>
    </row>
    <row r="97" spans="5:9" x14ac:dyDescent="0.25">
      <c r="E97" s="8"/>
      <c r="F97" s="8"/>
      <c r="G97" s="8"/>
      <c r="H97" s="8"/>
      <c r="I97" s="8"/>
    </row>
    <row r="98" spans="5:9" x14ac:dyDescent="0.25">
      <c r="E98" s="8"/>
      <c r="F98" s="8"/>
      <c r="G98" s="8"/>
      <c r="H98" s="8"/>
      <c r="I98" s="8"/>
    </row>
    <row r="99" spans="5:9" x14ac:dyDescent="0.25">
      <c r="E99" s="8"/>
      <c r="F99" s="8"/>
      <c r="G99" s="8"/>
      <c r="H99" s="8"/>
      <c r="I99" s="8"/>
    </row>
    <row r="100" spans="5:9" x14ac:dyDescent="0.25">
      <c r="E100" s="8"/>
      <c r="F100" s="8"/>
      <c r="G100" s="8"/>
      <c r="H100" s="8"/>
      <c r="I100" s="8"/>
    </row>
    <row r="101" spans="5:9" x14ac:dyDescent="0.25">
      <c r="E101" s="8"/>
      <c r="F101" s="8"/>
      <c r="G101" s="8"/>
      <c r="H101" s="8"/>
      <c r="I101" s="8"/>
    </row>
    <row r="102" spans="5:9" x14ac:dyDescent="0.25">
      <c r="E102" s="8"/>
      <c r="F102" s="8"/>
      <c r="G102" s="8"/>
      <c r="H102" s="8"/>
      <c r="I102" s="8"/>
    </row>
    <row r="103" spans="5:9" x14ac:dyDescent="0.25">
      <c r="E103" s="8"/>
      <c r="F103" s="8"/>
      <c r="G103" s="8"/>
      <c r="H103" s="8"/>
      <c r="I103" s="8"/>
    </row>
    <row r="104" spans="5:9" x14ac:dyDescent="0.25">
      <c r="E104" s="8"/>
      <c r="F104" s="8"/>
      <c r="G104" s="8"/>
      <c r="H104" s="8"/>
      <c r="I104" s="8"/>
    </row>
    <row r="105" spans="5:9" x14ac:dyDescent="0.25">
      <c r="E105" s="8"/>
      <c r="F105" s="8"/>
      <c r="G105" s="8"/>
      <c r="H105" s="8"/>
      <c r="I105" s="8"/>
    </row>
    <row r="106" spans="5:9" x14ac:dyDescent="0.25">
      <c r="E106" s="8"/>
      <c r="F106" s="8"/>
      <c r="G106" s="8"/>
      <c r="H106" s="8"/>
      <c r="I106" s="8"/>
    </row>
    <row r="107" spans="5:9" x14ac:dyDescent="0.25">
      <c r="E107" s="8"/>
      <c r="F107" s="8"/>
      <c r="G107" s="8"/>
      <c r="H107" s="8"/>
      <c r="I107" s="8"/>
    </row>
    <row r="108" spans="5:9" x14ac:dyDescent="0.25">
      <c r="E108" s="8"/>
      <c r="F108" s="8"/>
      <c r="G108" s="8"/>
      <c r="H108" s="8"/>
      <c r="I108" s="8"/>
    </row>
    <row r="109" spans="5:9" x14ac:dyDescent="0.25">
      <c r="E109" s="8"/>
      <c r="F109" s="8"/>
      <c r="G109" s="8"/>
      <c r="H109" s="8"/>
      <c r="I109" s="8"/>
    </row>
    <row r="110" spans="5:9" x14ac:dyDescent="0.25">
      <c r="E110" s="8"/>
      <c r="F110" s="8"/>
      <c r="G110" s="8"/>
      <c r="H110" s="8"/>
      <c r="I110" s="8"/>
    </row>
    <row r="111" spans="5:9" x14ac:dyDescent="0.25">
      <c r="E111" s="8"/>
      <c r="F111" s="8"/>
      <c r="G111" s="8"/>
      <c r="H111" s="8"/>
      <c r="I111" s="8"/>
    </row>
    <row r="112" spans="5:9" x14ac:dyDescent="0.25">
      <c r="E112" s="8"/>
      <c r="F112" s="8"/>
      <c r="G112" s="8"/>
      <c r="H112" s="8"/>
      <c r="I112" s="8"/>
    </row>
    <row r="113" spans="5:9" x14ac:dyDescent="0.25">
      <c r="E113" s="8"/>
      <c r="F113" s="8"/>
      <c r="G113" s="8"/>
      <c r="H113" s="8"/>
      <c r="I113" s="8"/>
    </row>
    <row r="114" spans="5:9" x14ac:dyDescent="0.25">
      <c r="E114" s="8"/>
      <c r="F114" s="8"/>
      <c r="G114" s="8"/>
      <c r="H114" s="8"/>
      <c r="I114" s="8"/>
    </row>
    <row r="115" spans="5:9" x14ac:dyDescent="0.25">
      <c r="E115" s="8"/>
      <c r="F115" s="8"/>
      <c r="G115" s="8"/>
      <c r="H115" s="8"/>
      <c r="I115" s="8"/>
    </row>
    <row r="116" spans="5:9" x14ac:dyDescent="0.25">
      <c r="E116" s="8"/>
      <c r="F116" s="8"/>
      <c r="G116" s="8"/>
      <c r="H116" s="8"/>
      <c r="I116" s="8"/>
    </row>
    <row r="117" spans="5:9" x14ac:dyDescent="0.25">
      <c r="E117" s="8"/>
      <c r="F117" s="8"/>
      <c r="G117" s="8"/>
      <c r="H117" s="8"/>
      <c r="I117" s="8"/>
    </row>
    <row r="118" spans="5:9" x14ac:dyDescent="0.25">
      <c r="E118" s="8"/>
      <c r="F118" s="8"/>
      <c r="G118" s="8"/>
      <c r="H118" s="8"/>
      <c r="I118" s="8"/>
    </row>
    <row r="119" spans="5:9" x14ac:dyDescent="0.25">
      <c r="E119" s="8"/>
      <c r="F119" s="8"/>
      <c r="G119" s="8"/>
      <c r="H119" s="8"/>
      <c r="I119" s="8"/>
    </row>
    <row r="120" spans="5:9" x14ac:dyDescent="0.25">
      <c r="E120" s="8"/>
      <c r="F120" s="8"/>
      <c r="G120" s="8"/>
      <c r="H120" s="8"/>
      <c r="I120" s="8"/>
    </row>
    <row r="121" spans="5:9" x14ac:dyDescent="0.25">
      <c r="E121" s="8"/>
      <c r="F121" s="8"/>
      <c r="G121" s="8"/>
      <c r="H121" s="8"/>
      <c r="I121" s="8"/>
    </row>
    <row r="122" spans="5:9" x14ac:dyDescent="0.25">
      <c r="E122" s="8"/>
      <c r="F122" s="8"/>
      <c r="G122" s="8"/>
      <c r="H122" s="8"/>
      <c r="I122" s="8"/>
    </row>
    <row r="123" spans="5:9" x14ac:dyDescent="0.25">
      <c r="E123" s="8"/>
      <c r="F123" s="8"/>
      <c r="G123" s="8"/>
      <c r="H123" s="8"/>
      <c r="I123" s="8"/>
    </row>
    <row r="124" spans="5:9" x14ac:dyDescent="0.25">
      <c r="E124" s="8"/>
      <c r="F124" s="8"/>
      <c r="G124" s="8"/>
      <c r="H124" s="8"/>
      <c r="I124" s="8"/>
    </row>
    <row r="125" spans="5:9" x14ac:dyDescent="0.25">
      <c r="E125" s="8"/>
      <c r="F125" s="8"/>
      <c r="G125" s="8"/>
      <c r="H125" s="8"/>
      <c r="I125" s="8"/>
    </row>
    <row r="126" spans="5:9" x14ac:dyDescent="0.25">
      <c r="E126" s="8"/>
      <c r="F126" s="8"/>
      <c r="G126" s="8"/>
      <c r="H126" s="8"/>
      <c r="I126" s="8"/>
    </row>
    <row r="127" spans="5:9" x14ac:dyDescent="0.25">
      <c r="E127" s="8"/>
      <c r="F127" s="8"/>
      <c r="G127" s="8"/>
      <c r="H127" s="8"/>
      <c r="I127" s="8"/>
    </row>
    <row r="128" spans="5:9" x14ac:dyDescent="0.25">
      <c r="E128" s="8"/>
      <c r="F128" s="8"/>
      <c r="G128" s="8"/>
      <c r="H128" s="8"/>
      <c r="I128" s="8"/>
    </row>
    <row r="129" spans="5:9" x14ac:dyDescent="0.25">
      <c r="E129" s="8"/>
      <c r="F129" s="8"/>
      <c r="G129" s="8"/>
      <c r="H129" s="8"/>
      <c r="I129" s="8"/>
    </row>
    <row r="130" spans="5:9" x14ac:dyDescent="0.25">
      <c r="E130" s="8"/>
      <c r="F130" s="8"/>
      <c r="G130" s="8"/>
      <c r="H130" s="8"/>
      <c r="I130" s="8"/>
    </row>
    <row r="131" spans="5:9" x14ac:dyDescent="0.25">
      <c r="E131" s="8"/>
      <c r="F131" s="8"/>
      <c r="G131" s="8"/>
      <c r="H131" s="8"/>
      <c r="I131" s="8"/>
    </row>
    <row r="132" spans="5:9" x14ac:dyDescent="0.25">
      <c r="E132" s="8"/>
      <c r="F132" s="8"/>
      <c r="G132" s="8"/>
      <c r="H132" s="8"/>
      <c r="I132" s="8"/>
    </row>
    <row r="133" spans="5:9" x14ac:dyDescent="0.25">
      <c r="E133" s="8"/>
      <c r="F133" s="8"/>
      <c r="G133" s="8"/>
      <c r="H133" s="8"/>
      <c r="I133" s="8"/>
    </row>
    <row r="134" spans="5:9" x14ac:dyDescent="0.25">
      <c r="E134" s="8"/>
      <c r="F134" s="8"/>
      <c r="G134" s="8"/>
      <c r="H134" s="8"/>
      <c r="I134" s="8"/>
    </row>
    <row r="135" spans="5:9" x14ac:dyDescent="0.25">
      <c r="E135" s="8"/>
      <c r="F135" s="8"/>
      <c r="G135" s="8"/>
      <c r="H135" s="8"/>
      <c r="I135" s="8"/>
    </row>
    <row r="136" spans="5:9" x14ac:dyDescent="0.25">
      <c r="E136" s="8"/>
      <c r="F136" s="8"/>
      <c r="G136" s="8"/>
      <c r="H136" s="8"/>
      <c r="I136" s="8"/>
    </row>
    <row r="137" spans="5:9" x14ac:dyDescent="0.25">
      <c r="E137" s="8"/>
      <c r="F137" s="8"/>
      <c r="G137" s="8"/>
      <c r="H137" s="8"/>
      <c r="I137" s="8"/>
    </row>
    <row r="138" spans="5:9" x14ac:dyDescent="0.25">
      <c r="E138" s="8"/>
      <c r="F138" s="8"/>
      <c r="G138" s="8"/>
      <c r="H138" s="8"/>
      <c r="I138" s="8"/>
    </row>
    <row r="139" spans="5:9" x14ac:dyDescent="0.25">
      <c r="E139" s="8"/>
      <c r="F139" s="8"/>
      <c r="G139" s="8"/>
      <c r="H139" s="8"/>
      <c r="I139" s="8"/>
    </row>
    <row r="140" spans="5:9" x14ac:dyDescent="0.25">
      <c r="E140" s="8"/>
      <c r="F140" s="8"/>
      <c r="G140" s="8"/>
      <c r="H140" s="8"/>
      <c r="I140" s="8"/>
    </row>
    <row r="141" spans="5:9" x14ac:dyDescent="0.25">
      <c r="E141" s="8"/>
      <c r="F141" s="8"/>
      <c r="G141" s="8"/>
      <c r="H141" s="8"/>
      <c r="I141" s="8"/>
    </row>
    <row r="142" spans="5:9" x14ac:dyDescent="0.25">
      <c r="E142" s="8"/>
      <c r="F142" s="8"/>
      <c r="G142" s="8"/>
      <c r="H142" s="8"/>
      <c r="I142" s="8"/>
    </row>
    <row r="143" spans="5:9" x14ac:dyDescent="0.25">
      <c r="E143" s="8"/>
      <c r="F143" s="8"/>
      <c r="G143" s="8"/>
      <c r="H143" s="8"/>
      <c r="I143" s="8"/>
    </row>
    <row r="144" spans="5:9" x14ac:dyDescent="0.25">
      <c r="E144" s="8"/>
      <c r="F144" s="8"/>
      <c r="G144" s="8"/>
      <c r="H144" s="8"/>
      <c r="I144" s="8"/>
    </row>
    <row r="145" spans="5:9" x14ac:dyDescent="0.25">
      <c r="E145" s="8"/>
      <c r="F145" s="8"/>
      <c r="G145" s="8"/>
      <c r="H145" s="8"/>
      <c r="I145" s="8"/>
    </row>
    <row r="146" spans="5:9" x14ac:dyDescent="0.25">
      <c r="E146" s="8"/>
      <c r="F146" s="8"/>
      <c r="G146" s="8"/>
      <c r="H146" s="8"/>
      <c r="I146" s="8"/>
    </row>
    <row r="147" spans="5:9" x14ac:dyDescent="0.25">
      <c r="E147" s="8"/>
      <c r="F147" s="8"/>
      <c r="G147" s="8"/>
      <c r="H147" s="8"/>
      <c r="I147" s="8"/>
    </row>
    <row r="148" spans="5:9" x14ac:dyDescent="0.25">
      <c r="E148" s="8"/>
      <c r="F148" s="8"/>
      <c r="G148" s="8"/>
      <c r="H148" s="8"/>
      <c r="I148" s="8"/>
    </row>
    <row r="149" spans="5:9" x14ac:dyDescent="0.25">
      <c r="E149" s="8"/>
      <c r="F149" s="8"/>
      <c r="G149" s="8"/>
      <c r="H149" s="8"/>
      <c r="I149" s="8"/>
    </row>
    <row r="150" spans="5:9" x14ac:dyDescent="0.25">
      <c r="E150" s="8"/>
      <c r="F150" s="8"/>
      <c r="G150" s="8"/>
      <c r="H150" s="8"/>
      <c r="I150" s="8"/>
    </row>
    <row r="151" spans="5:9" x14ac:dyDescent="0.25">
      <c r="E151" s="8"/>
      <c r="F151" s="8"/>
      <c r="G151" s="8"/>
      <c r="H151" s="8"/>
      <c r="I151" s="8"/>
    </row>
    <row r="152" spans="5:9" x14ac:dyDescent="0.25">
      <c r="E152" s="8"/>
      <c r="F152" s="8"/>
      <c r="G152" s="8"/>
      <c r="H152" s="8"/>
      <c r="I152" s="8"/>
    </row>
    <row r="153" spans="5:9" x14ac:dyDescent="0.25">
      <c r="E153" s="8"/>
      <c r="F153" s="8"/>
      <c r="G153" s="8"/>
      <c r="H153" s="8"/>
      <c r="I153" s="8"/>
    </row>
    <row r="154" spans="5:9" x14ac:dyDescent="0.25">
      <c r="E154" s="8"/>
      <c r="F154" s="8"/>
      <c r="G154" s="8"/>
      <c r="H154" s="8"/>
      <c r="I154" s="8"/>
    </row>
    <row r="155" spans="5:9" x14ac:dyDescent="0.25">
      <c r="E155" s="8"/>
      <c r="F155" s="8"/>
      <c r="G155" s="8"/>
      <c r="H155" s="8"/>
      <c r="I155" s="8"/>
    </row>
    <row r="156" spans="5:9" x14ac:dyDescent="0.25">
      <c r="E156" s="8"/>
      <c r="F156" s="8"/>
      <c r="G156" s="8"/>
      <c r="H156" s="8"/>
      <c r="I156" s="8"/>
    </row>
    <row r="157" spans="5:9" x14ac:dyDescent="0.25">
      <c r="E157" s="8"/>
      <c r="F157" s="8"/>
      <c r="G157" s="8"/>
      <c r="H157" s="8"/>
      <c r="I157" s="8"/>
    </row>
    <row r="158" spans="5:9" x14ac:dyDescent="0.25">
      <c r="E158" s="8"/>
      <c r="F158" s="8"/>
      <c r="G158" s="8"/>
      <c r="H158" s="8"/>
      <c r="I158" s="8"/>
    </row>
    <row r="159" spans="5:9" x14ac:dyDescent="0.25">
      <c r="E159" s="8"/>
      <c r="F159" s="8"/>
      <c r="G159" s="8"/>
      <c r="H159" s="8"/>
      <c r="I159" s="8"/>
    </row>
    <row r="160" spans="5:9" x14ac:dyDescent="0.25">
      <c r="E160" s="8"/>
      <c r="F160" s="8"/>
      <c r="G160" s="8"/>
      <c r="H160" s="8"/>
      <c r="I160" s="8"/>
    </row>
    <row r="161" spans="5:9" x14ac:dyDescent="0.25">
      <c r="E161" s="8"/>
      <c r="F161" s="8"/>
      <c r="G161" s="8"/>
      <c r="H161" s="8"/>
      <c r="I161" s="8"/>
    </row>
    <row r="162" spans="5:9" x14ac:dyDescent="0.25">
      <c r="E162" s="8"/>
      <c r="F162" s="8"/>
      <c r="G162" s="8"/>
      <c r="H162" s="8"/>
      <c r="I162" s="8"/>
    </row>
    <row r="163" spans="5:9" x14ac:dyDescent="0.25">
      <c r="E163" s="8"/>
      <c r="F163" s="8"/>
      <c r="G163" s="8"/>
      <c r="H163" s="8"/>
      <c r="I163" s="8"/>
    </row>
    <row r="164" spans="5:9" x14ac:dyDescent="0.25">
      <c r="E164" s="8"/>
      <c r="F164" s="8"/>
      <c r="G164" s="8"/>
      <c r="H164" s="8"/>
      <c r="I164" s="8"/>
    </row>
    <row r="165" spans="5:9" x14ac:dyDescent="0.25">
      <c r="E165" s="8"/>
      <c r="F165" s="8"/>
      <c r="G165" s="8"/>
      <c r="H165" s="8"/>
      <c r="I165" s="8"/>
    </row>
    <row r="166" spans="5:9" x14ac:dyDescent="0.25">
      <c r="E166" s="8"/>
      <c r="F166" s="8"/>
      <c r="G166" s="8"/>
      <c r="H166" s="8"/>
      <c r="I166" s="8"/>
    </row>
    <row r="167" spans="5:9" x14ac:dyDescent="0.25">
      <c r="E167" s="8"/>
      <c r="F167" s="8"/>
      <c r="G167" s="8"/>
      <c r="H167" s="8"/>
      <c r="I167" s="8"/>
    </row>
    <row r="168" spans="5:9" x14ac:dyDescent="0.25">
      <c r="E168" s="8"/>
      <c r="F168" s="8"/>
      <c r="G168" s="8"/>
      <c r="H168" s="8"/>
      <c r="I168" s="8"/>
    </row>
    <row r="169" spans="5:9" x14ac:dyDescent="0.25">
      <c r="E169" s="8"/>
      <c r="F169" s="8"/>
      <c r="G169" s="8"/>
      <c r="H169" s="8"/>
      <c r="I169" s="8"/>
    </row>
    <row r="170" spans="5:9" x14ac:dyDescent="0.25">
      <c r="E170" s="8"/>
      <c r="F170" s="8"/>
      <c r="G170" s="8"/>
      <c r="H170" s="8"/>
      <c r="I170" s="8"/>
    </row>
    <row r="171" spans="5:9" x14ac:dyDescent="0.25">
      <c r="E171" s="8"/>
      <c r="F171" s="8"/>
      <c r="G171" s="8"/>
      <c r="H171" s="8"/>
      <c r="I171" s="8"/>
    </row>
    <row r="172" spans="5:9" x14ac:dyDescent="0.25">
      <c r="E172" s="8"/>
      <c r="F172" s="8"/>
      <c r="G172" s="8"/>
      <c r="H172" s="8"/>
      <c r="I172" s="8"/>
    </row>
    <row r="173" spans="5:9" x14ac:dyDescent="0.25">
      <c r="E173" s="8"/>
      <c r="F173" s="8"/>
      <c r="G173" s="8"/>
      <c r="H173" s="8"/>
      <c r="I173" s="8"/>
    </row>
    <row r="174" spans="5:9" x14ac:dyDescent="0.25">
      <c r="E174" s="8"/>
      <c r="F174" s="8"/>
      <c r="G174" s="8"/>
      <c r="H174" s="8"/>
      <c r="I174" s="8"/>
    </row>
    <row r="175" spans="5:9" x14ac:dyDescent="0.25">
      <c r="E175" s="8"/>
      <c r="F175" s="8"/>
      <c r="G175" s="8"/>
      <c r="H175" s="8"/>
      <c r="I175" s="8"/>
    </row>
    <row r="176" spans="5:9" x14ac:dyDescent="0.25">
      <c r="E176" s="8"/>
      <c r="F176" s="8"/>
      <c r="G176" s="8"/>
      <c r="H176" s="8"/>
      <c r="I176" s="8"/>
    </row>
    <row r="177" spans="5:9" x14ac:dyDescent="0.25">
      <c r="E177" s="8"/>
      <c r="F177" s="8"/>
      <c r="G177" s="8"/>
      <c r="H177" s="8"/>
      <c r="I177" s="8"/>
    </row>
    <row r="178" spans="5:9" x14ac:dyDescent="0.25">
      <c r="E178" s="8"/>
      <c r="F178" s="8"/>
      <c r="G178" s="8"/>
      <c r="H178" s="8"/>
      <c r="I178" s="8"/>
    </row>
    <row r="179" spans="5:9" x14ac:dyDescent="0.25">
      <c r="E179" s="8"/>
      <c r="F179" s="8"/>
      <c r="G179" s="8"/>
      <c r="H179" s="8"/>
      <c r="I179" s="8"/>
    </row>
    <row r="180" spans="5:9" x14ac:dyDescent="0.25">
      <c r="E180" s="8"/>
      <c r="F180" s="8"/>
      <c r="G180" s="8"/>
      <c r="H180" s="8"/>
      <c r="I180" s="8"/>
    </row>
    <row r="181" spans="5:9" x14ac:dyDescent="0.25">
      <c r="E181" s="8"/>
      <c r="F181" s="8"/>
      <c r="G181" s="8"/>
      <c r="H181" s="8"/>
      <c r="I181" s="8"/>
    </row>
    <row r="182" spans="5:9" x14ac:dyDescent="0.25">
      <c r="E182" s="8"/>
      <c r="F182" s="8"/>
      <c r="G182" s="8"/>
      <c r="H182" s="8"/>
      <c r="I182" s="8"/>
    </row>
    <row r="183" spans="5:9" x14ac:dyDescent="0.25">
      <c r="E183" s="8"/>
      <c r="F183" s="8"/>
      <c r="G183" s="8"/>
      <c r="H183" s="8"/>
      <c r="I183" s="8"/>
    </row>
    <row r="184" spans="5:9" x14ac:dyDescent="0.25">
      <c r="E184" s="8"/>
      <c r="F184" s="8"/>
      <c r="G184" s="8"/>
      <c r="H184" s="8"/>
      <c r="I184" s="8"/>
    </row>
    <row r="185" spans="5:9" x14ac:dyDescent="0.25">
      <c r="E185" s="8"/>
      <c r="F185" s="8"/>
      <c r="G185" s="8"/>
      <c r="H185" s="8"/>
      <c r="I185" s="8"/>
    </row>
    <row r="186" spans="5:9" x14ac:dyDescent="0.25">
      <c r="E186" s="8"/>
      <c r="F186" s="8"/>
      <c r="G186" s="8"/>
      <c r="H186" s="8"/>
      <c r="I186" s="8"/>
    </row>
    <row r="187" spans="5:9" x14ac:dyDescent="0.25">
      <c r="E187" s="8"/>
      <c r="F187" s="8"/>
      <c r="G187" s="8"/>
      <c r="H187" s="8"/>
      <c r="I187" s="8"/>
    </row>
    <row r="188" spans="5:9" x14ac:dyDescent="0.25">
      <c r="E188" s="8"/>
      <c r="F188" s="8"/>
      <c r="G188" s="8"/>
      <c r="H188" s="8"/>
      <c r="I188" s="8"/>
    </row>
    <row r="189" spans="5:9" x14ac:dyDescent="0.25">
      <c r="E189" s="8"/>
      <c r="F189" s="8"/>
      <c r="G189" s="8"/>
      <c r="H189" s="8"/>
      <c r="I189" s="8"/>
    </row>
    <row r="190" spans="5:9" x14ac:dyDescent="0.25">
      <c r="E190" s="8"/>
      <c r="F190" s="8"/>
      <c r="G190" s="8"/>
      <c r="H190" s="8"/>
      <c r="I190" s="8"/>
    </row>
    <row r="191" spans="5:9" x14ac:dyDescent="0.25">
      <c r="E191" s="8"/>
      <c r="F191" s="8"/>
      <c r="G191" s="8"/>
      <c r="H191" s="8"/>
      <c r="I191" s="8"/>
    </row>
    <row r="192" spans="5:9" x14ac:dyDescent="0.25">
      <c r="E192" s="8"/>
      <c r="F192" s="8"/>
      <c r="G192" s="8"/>
      <c r="H192" s="8"/>
      <c r="I192" s="8"/>
    </row>
    <row r="193" spans="5:9" x14ac:dyDescent="0.25">
      <c r="E193" s="8"/>
      <c r="F193" s="8"/>
      <c r="G193" s="8"/>
      <c r="H193" s="8"/>
      <c r="I193" s="8"/>
    </row>
    <row r="194" spans="5:9" x14ac:dyDescent="0.25">
      <c r="E194" s="8"/>
      <c r="F194" s="8"/>
      <c r="G194" s="8"/>
      <c r="H194" s="8"/>
      <c r="I194" s="8"/>
    </row>
    <row r="195" spans="5:9" x14ac:dyDescent="0.25">
      <c r="E195" s="8"/>
      <c r="F195" s="8"/>
      <c r="G195" s="8"/>
      <c r="H195" s="8"/>
      <c r="I195" s="8"/>
    </row>
    <row r="196" spans="5:9" x14ac:dyDescent="0.25">
      <c r="E196" s="8"/>
      <c r="F196" s="8"/>
      <c r="G196" s="8"/>
      <c r="H196" s="8"/>
      <c r="I196" s="8"/>
    </row>
    <row r="197" spans="5:9" x14ac:dyDescent="0.25">
      <c r="E197" s="8"/>
      <c r="F197" s="8"/>
      <c r="G197" s="8"/>
      <c r="H197" s="8"/>
      <c r="I197" s="8"/>
    </row>
    <row r="198" spans="5:9" x14ac:dyDescent="0.25">
      <c r="E198" s="8"/>
      <c r="F198" s="8"/>
      <c r="G198" s="8"/>
      <c r="H198" s="8"/>
      <c r="I198" s="8"/>
    </row>
    <row r="199" spans="5:9" x14ac:dyDescent="0.25">
      <c r="E199" s="8"/>
      <c r="F199" s="8"/>
      <c r="G199" s="8"/>
      <c r="H199" s="8"/>
      <c r="I199" s="8"/>
    </row>
    <row r="200" spans="5:9" x14ac:dyDescent="0.25">
      <c r="E200" s="8"/>
      <c r="F200" s="8"/>
      <c r="G200" s="8"/>
      <c r="H200" s="8"/>
      <c r="I200" s="8"/>
    </row>
    <row r="201" spans="5:9" x14ac:dyDescent="0.25">
      <c r="E201" s="8"/>
      <c r="F201" s="8"/>
      <c r="G201" s="8"/>
      <c r="H201" s="8"/>
      <c r="I201" s="8"/>
    </row>
    <row r="202" spans="5:9" x14ac:dyDescent="0.25">
      <c r="E202" s="8"/>
      <c r="F202" s="8"/>
      <c r="G202" s="8"/>
      <c r="H202" s="8"/>
      <c r="I202" s="8"/>
    </row>
    <row r="203" spans="5:9" x14ac:dyDescent="0.25">
      <c r="E203" s="8"/>
      <c r="F203" s="8"/>
      <c r="G203" s="8"/>
      <c r="H203" s="8"/>
      <c r="I203" s="8"/>
    </row>
    <row r="204" spans="5:9" x14ac:dyDescent="0.25">
      <c r="E204" s="8"/>
      <c r="F204" s="8"/>
      <c r="G204" s="8"/>
      <c r="H204" s="8"/>
      <c r="I204" s="8"/>
    </row>
    <row r="205" spans="5:9" x14ac:dyDescent="0.25">
      <c r="E205" s="8"/>
      <c r="F205" s="8"/>
      <c r="G205" s="8"/>
      <c r="H205" s="8"/>
      <c r="I205" s="8"/>
    </row>
    <row r="206" spans="5:9" x14ac:dyDescent="0.25">
      <c r="E206" s="8"/>
      <c r="F206" s="8"/>
      <c r="G206" s="8"/>
      <c r="H206" s="8"/>
      <c r="I206" s="8"/>
    </row>
    <row r="207" spans="5:9" x14ac:dyDescent="0.25">
      <c r="E207" s="8"/>
      <c r="F207" s="8"/>
      <c r="G207" s="8"/>
      <c r="H207" s="8"/>
      <c r="I207" s="8"/>
    </row>
    <row r="208" spans="5:9" x14ac:dyDescent="0.25">
      <c r="E208" s="8"/>
      <c r="F208" s="8"/>
      <c r="G208" s="8"/>
      <c r="H208" s="8"/>
      <c r="I208" s="8"/>
    </row>
    <row r="209" spans="5:9" x14ac:dyDescent="0.25">
      <c r="E209" s="8"/>
      <c r="F209" s="8"/>
      <c r="G209" s="8"/>
      <c r="H209" s="8"/>
      <c r="I209" s="8"/>
    </row>
    <row r="210" spans="5:9" x14ac:dyDescent="0.25">
      <c r="E210" s="8"/>
      <c r="F210" s="8"/>
      <c r="G210" s="8"/>
      <c r="H210" s="8"/>
      <c r="I210" s="8"/>
    </row>
    <row r="211" spans="5:9" x14ac:dyDescent="0.25">
      <c r="E211" s="8"/>
      <c r="F211" s="8"/>
      <c r="G211" s="8"/>
      <c r="H211" s="8"/>
      <c r="I211" s="8"/>
    </row>
    <row r="212" spans="5:9" x14ac:dyDescent="0.25">
      <c r="E212" s="8"/>
      <c r="F212" s="8"/>
      <c r="G212" s="8"/>
      <c r="H212" s="8"/>
      <c r="I212" s="8"/>
    </row>
    <row r="213" spans="5:9" x14ac:dyDescent="0.25">
      <c r="E213" s="8"/>
      <c r="F213" s="8"/>
      <c r="G213" s="8"/>
      <c r="H213" s="8"/>
      <c r="I213" s="8"/>
    </row>
    <row r="214" spans="5:9" x14ac:dyDescent="0.25">
      <c r="E214" s="8"/>
      <c r="F214" s="8"/>
      <c r="G214" s="8"/>
      <c r="H214" s="8"/>
      <c r="I214" s="8"/>
    </row>
    <row r="215" spans="5:9" x14ac:dyDescent="0.25">
      <c r="E215" s="8"/>
      <c r="F215" s="8"/>
      <c r="G215" s="8"/>
      <c r="H215" s="8"/>
      <c r="I215" s="8"/>
    </row>
    <row r="216" spans="5:9" x14ac:dyDescent="0.25">
      <c r="E216" s="8"/>
      <c r="F216" s="8"/>
      <c r="G216" s="8"/>
      <c r="H216" s="8"/>
      <c r="I216" s="8"/>
    </row>
    <row r="217" spans="5:9" x14ac:dyDescent="0.25">
      <c r="E217" s="8"/>
      <c r="F217" s="8"/>
      <c r="G217" s="8"/>
      <c r="H217" s="8"/>
      <c r="I217" s="8"/>
    </row>
    <row r="218" spans="5:9" x14ac:dyDescent="0.25">
      <c r="E218" s="8"/>
      <c r="F218" s="8"/>
      <c r="G218" s="8"/>
      <c r="H218" s="8"/>
      <c r="I218" s="8"/>
    </row>
    <row r="219" spans="5:9" x14ac:dyDescent="0.25">
      <c r="E219" s="8"/>
      <c r="F219" s="8"/>
      <c r="G219" s="8"/>
      <c r="H219" s="8"/>
      <c r="I219" s="8"/>
    </row>
    <row r="220" spans="5:9" x14ac:dyDescent="0.25">
      <c r="E220" s="8"/>
      <c r="F220" s="8"/>
      <c r="G220" s="8"/>
      <c r="H220" s="8"/>
      <c r="I220" s="8"/>
    </row>
    <row r="221" spans="5:9" x14ac:dyDescent="0.25">
      <c r="E221" s="8"/>
      <c r="F221" s="8"/>
      <c r="G221" s="8"/>
      <c r="H221" s="8"/>
      <c r="I221" s="8"/>
    </row>
    <row r="222" spans="5:9" x14ac:dyDescent="0.25">
      <c r="E222" s="8"/>
      <c r="F222" s="8"/>
      <c r="G222" s="8"/>
      <c r="H222" s="8"/>
      <c r="I222" s="8"/>
    </row>
    <row r="223" spans="5:9" x14ac:dyDescent="0.25">
      <c r="E223" s="8"/>
      <c r="F223" s="8"/>
      <c r="G223" s="8"/>
      <c r="H223" s="8"/>
      <c r="I223" s="8"/>
    </row>
    <row r="224" spans="5:9" x14ac:dyDescent="0.25">
      <c r="E224" s="8"/>
      <c r="F224" s="8"/>
      <c r="G224" s="8"/>
      <c r="H224" s="8"/>
      <c r="I224" s="8"/>
    </row>
    <row r="225" spans="5:9" x14ac:dyDescent="0.25">
      <c r="E225" s="8"/>
      <c r="F225" s="8"/>
      <c r="G225" s="8"/>
      <c r="H225" s="8"/>
      <c r="I225" s="8"/>
    </row>
    <row r="226" spans="5:9" x14ac:dyDescent="0.25">
      <c r="E226" s="8"/>
      <c r="F226" s="8"/>
      <c r="G226" s="8"/>
      <c r="H226" s="8"/>
      <c r="I226" s="8"/>
    </row>
    <row r="227" spans="5:9" x14ac:dyDescent="0.25">
      <c r="E227" s="8"/>
      <c r="F227" s="8"/>
      <c r="G227" s="8"/>
      <c r="H227" s="8"/>
      <c r="I227" s="8"/>
    </row>
    <row r="228" spans="5:9" x14ac:dyDescent="0.25">
      <c r="E228" s="8"/>
      <c r="F228" s="8"/>
      <c r="G228" s="8"/>
      <c r="H228" s="8"/>
      <c r="I228" s="8"/>
    </row>
    <row r="229" spans="5:9" x14ac:dyDescent="0.25">
      <c r="E229" s="8"/>
      <c r="F229" s="8"/>
      <c r="G229" s="8"/>
      <c r="H229" s="8"/>
      <c r="I229" s="8"/>
    </row>
    <row r="230" spans="5:9" x14ac:dyDescent="0.25">
      <c r="E230" s="8"/>
      <c r="F230" s="8"/>
      <c r="G230" s="8"/>
      <c r="H230" s="8"/>
      <c r="I230" s="8"/>
    </row>
    <row r="231" spans="5:9" x14ac:dyDescent="0.25">
      <c r="E231" s="8"/>
      <c r="F231" s="8"/>
      <c r="G231" s="8"/>
      <c r="H231" s="8"/>
      <c r="I231" s="8"/>
    </row>
    <row r="232" spans="5:9" x14ac:dyDescent="0.25">
      <c r="E232" s="8"/>
      <c r="F232" s="8"/>
      <c r="G232" s="8"/>
      <c r="H232" s="8"/>
      <c r="I232" s="8"/>
    </row>
    <row r="233" spans="5:9" x14ac:dyDescent="0.25">
      <c r="E233" s="8"/>
      <c r="F233" s="8"/>
      <c r="G233" s="8"/>
      <c r="H233" s="8"/>
      <c r="I233" s="8"/>
    </row>
    <row r="234" spans="5:9" x14ac:dyDescent="0.25">
      <c r="E234" s="8"/>
      <c r="F234" s="8"/>
      <c r="G234" s="8"/>
      <c r="H234" s="8"/>
      <c r="I234" s="8"/>
    </row>
  </sheetData>
  <sortState ref="A71:I82">
    <sortCondition descending="1" ref="I71:I82"/>
  </sortState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17" max="16383" man="1"/>
    <brk id="44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L4" sqref="L4"/>
    </sheetView>
  </sheetViews>
  <sheetFormatPr defaultRowHeight="15.75" x14ac:dyDescent="0.25"/>
  <cols>
    <col min="2" max="2" width="16.7109375" customWidth="1"/>
    <col min="3" max="3" width="11.5703125" customWidth="1"/>
    <col min="4" max="4" width="10.28515625" customWidth="1"/>
    <col min="5" max="8" width="0" hidden="1" customWidth="1"/>
    <col min="9" max="9" width="8.42578125" customWidth="1"/>
    <col min="10" max="10" width="19.5703125" style="10" customWidth="1"/>
  </cols>
  <sheetData>
    <row r="1" spans="1:10" ht="18" x14ac:dyDescent="0.25">
      <c r="A1" s="1" t="s">
        <v>93</v>
      </c>
      <c r="C1" s="6" t="s">
        <v>95</v>
      </c>
      <c r="E1" s="5"/>
      <c r="F1" s="5"/>
      <c r="G1" s="5"/>
      <c r="H1" s="5"/>
      <c r="I1" s="5"/>
    </row>
    <row r="2" spans="1:10" x14ac:dyDescent="0.25">
      <c r="A2" s="2"/>
      <c r="C2" s="6" t="s">
        <v>137</v>
      </c>
      <c r="E2" s="5"/>
      <c r="F2" s="5"/>
      <c r="G2" s="5"/>
      <c r="H2" s="5"/>
      <c r="I2" s="5"/>
    </row>
    <row r="3" spans="1:10" x14ac:dyDescent="0.25">
      <c r="A3" s="3" t="s">
        <v>134</v>
      </c>
      <c r="D3" s="6" t="s">
        <v>136</v>
      </c>
      <c r="E3" s="5"/>
      <c r="F3" s="5"/>
      <c r="G3" s="5"/>
      <c r="H3" s="5"/>
      <c r="I3" s="5"/>
    </row>
    <row r="4" spans="1:10" ht="78.75" x14ac:dyDescent="0.25">
      <c r="A4" s="13" t="s">
        <v>79</v>
      </c>
      <c r="B4" s="13" t="s">
        <v>81</v>
      </c>
      <c r="C4" s="13" t="s">
        <v>80</v>
      </c>
      <c r="D4" s="13" t="s">
        <v>82</v>
      </c>
      <c r="E4" s="14" t="s">
        <v>89</v>
      </c>
      <c r="F4" s="14" t="s">
        <v>90</v>
      </c>
      <c r="G4" s="14" t="s">
        <v>91</v>
      </c>
      <c r="H4" s="14" t="s">
        <v>92</v>
      </c>
      <c r="I4" s="17" t="s">
        <v>94</v>
      </c>
      <c r="J4" s="11" t="s">
        <v>135</v>
      </c>
    </row>
    <row r="5" spans="1:10" x14ac:dyDescent="0.25">
      <c r="A5" s="15" t="s">
        <v>10</v>
      </c>
      <c r="B5" s="15" t="s">
        <v>12</v>
      </c>
      <c r="C5" s="15" t="s">
        <v>11</v>
      </c>
      <c r="D5" s="15" t="s">
        <v>13</v>
      </c>
      <c r="E5" s="16">
        <v>10</v>
      </c>
      <c r="F5" s="16">
        <v>10</v>
      </c>
      <c r="G5" s="16">
        <v>8</v>
      </c>
      <c r="H5" s="16">
        <v>8</v>
      </c>
      <c r="I5" s="16">
        <f>SUM(E5:H5)</f>
        <v>36</v>
      </c>
      <c r="J5" s="12">
        <v>0.77083333333333337</v>
      </c>
    </row>
    <row r="6" spans="1:10" x14ac:dyDescent="0.25">
      <c r="A6" s="15" t="s">
        <v>10</v>
      </c>
      <c r="B6" s="15" t="s">
        <v>15</v>
      </c>
      <c r="C6" s="15" t="s">
        <v>14</v>
      </c>
      <c r="D6" s="15" t="s">
        <v>13</v>
      </c>
      <c r="E6" s="16">
        <v>8</v>
      </c>
      <c r="F6" s="16">
        <v>7</v>
      </c>
      <c r="G6" s="16">
        <v>7</v>
      </c>
      <c r="H6" s="16">
        <v>10</v>
      </c>
      <c r="I6" s="16">
        <f>SUM(E6:H6)</f>
        <v>32</v>
      </c>
      <c r="J6" s="12">
        <v>0.77087962962962975</v>
      </c>
    </row>
    <row r="7" spans="1:10" x14ac:dyDescent="0.25">
      <c r="A7" s="15" t="s">
        <v>10</v>
      </c>
      <c r="B7" s="15" t="s">
        <v>6</v>
      </c>
      <c r="C7" s="15" t="s">
        <v>38</v>
      </c>
      <c r="D7" s="15" t="s">
        <v>83</v>
      </c>
      <c r="E7" s="16">
        <v>0</v>
      </c>
      <c r="F7" s="16">
        <v>8</v>
      </c>
      <c r="G7" s="16">
        <v>10</v>
      </c>
      <c r="H7" s="16">
        <v>6</v>
      </c>
      <c r="I7" s="16">
        <f>SUM(E7:H7)</f>
        <v>24</v>
      </c>
      <c r="J7" s="12">
        <v>0.77097222222222228</v>
      </c>
    </row>
    <row r="8" spans="1:10" x14ac:dyDescent="0.25">
      <c r="A8" s="15" t="s">
        <v>10</v>
      </c>
      <c r="B8" s="15" t="s">
        <v>108</v>
      </c>
      <c r="C8" s="15" t="s">
        <v>106</v>
      </c>
      <c r="D8" s="15" t="s">
        <v>13</v>
      </c>
      <c r="E8" s="16"/>
      <c r="F8" s="16">
        <v>3</v>
      </c>
      <c r="G8" s="16">
        <v>5</v>
      </c>
      <c r="H8" s="16">
        <v>3</v>
      </c>
      <c r="I8" s="16">
        <f>SUM(E8:H8)</f>
        <v>11</v>
      </c>
      <c r="J8" s="12">
        <v>0.77112268518518534</v>
      </c>
    </row>
    <row r="9" spans="1:10" x14ac:dyDescent="0.25">
      <c r="A9" s="15" t="s">
        <v>10</v>
      </c>
      <c r="B9" s="15" t="s">
        <v>85</v>
      </c>
      <c r="C9" s="15" t="s">
        <v>24</v>
      </c>
      <c r="D9" s="15" t="s">
        <v>42</v>
      </c>
      <c r="E9" s="16">
        <v>2</v>
      </c>
      <c r="F9" s="16">
        <v>4</v>
      </c>
      <c r="G9" s="16">
        <v>0</v>
      </c>
      <c r="H9" s="16">
        <v>4</v>
      </c>
      <c r="I9" s="16">
        <f>SUM(E9:H9)</f>
        <v>10</v>
      </c>
      <c r="J9" s="12">
        <v>0.77113425925925949</v>
      </c>
    </row>
    <row r="10" spans="1:10" x14ac:dyDescent="0.25">
      <c r="A10" s="15" t="s">
        <v>10</v>
      </c>
      <c r="B10" s="15" t="s">
        <v>30</v>
      </c>
      <c r="C10" s="15" t="s">
        <v>29</v>
      </c>
      <c r="D10" s="15" t="s">
        <v>42</v>
      </c>
      <c r="E10" s="16">
        <v>0</v>
      </c>
      <c r="F10" s="16">
        <v>0</v>
      </c>
      <c r="G10" s="16">
        <v>0</v>
      </c>
      <c r="H10" s="16">
        <v>0</v>
      </c>
      <c r="I10" s="16">
        <f>SUM(E10:H10)</f>
        <v>0</v>
      </c>
      <c r="J10" s="12">
        <v>0.7712500000000001</v>
      </c>
    </row>
    <row r="11" spans="1:10" x14ac:dyDescent="0.25">
      <c r="A11" s="15" t="s">
        <v>10</v>
      </c>
      <c r="B11" s="15" t="s">
        <v>84</v>
      </c>
      <c r="C11" s="15" t="s">
        <v>32</v>
      </c>
      <c r="D11" s="15" t="s">
        <v>13</v>
      </c>
      <c r="E11" s="16">
        <v>0</v>
      </c>
      <c r="F11" s="16">
        <v>0</v>
      </c>
      <c r="G11" s="16">
        <v>0</v>
      </c>
      <c r="H11" s="16">
        <v>0</v>
      </c>
      <c r="I11" s="16">
        <f>SUM(E11:H11)</f>
        <v>0</v>
      </c>
      <c r="J11" s="12">
        <v>0.7712500000000001</v>
      </c>
    </row>
    <row r="12" spans="1:10" x14ac:dyDescent="0.25">
      <c r="A12" s="15" t="s">
        <v>10</v>
      </c>
      <c r="B12" s="15" t="s">
        <v>34</v>
      </c>
      <c r="C12" s="15" t="s">
        <v>33</v>
      </c>
      <c r="D12" s="15" t="s">
        <v>13</v>
      </c>
      <c r="E12" s="16">
        <v>0</v>
      </c>
      <c r="F12" s="16">
        <v>0</v>
      </c>
      <c r="G12" s="16">
        <v>0</v>
      </c>
      <c r="H12" s="16">
        <v>0</v>
      </c>
      <c r="I12" s="16">
        <f>SUM(E12:H12)</f>
        <v>0</v>
      </c>
      <c r="J12" s="12">
        <v>0.7712500000000001</v>
      </c>
    </row>
    <row r="13" spans="1:10" x14ac:dyDescent="0.25">
      <c r="A13" s="15" t="s">
        <v>10</v>
      </c>
      <c r="B13" s="15" t="s">
        <v>88</v>
      </c>
      <c r="C13" s="15" t="s">
        <v>17</v>
      </c>
      <c r="D13" s="15" t="s">
        <v>20</v>
      </c>
      <c r="E13" s="16">
        <v>6</v>
      </c>
      <c r="F13" s="16">
        <v>5</v>
      </c>
      <c r="G13" s="16">
        <v>-60</v>
      </c>
      <c r="H13" s="16">
        <v>0</v>
      </c>
      <c r="I13" s="16">
        <f>SUM(E13:H13)</f>
        <v>-49</v>
      </c>
      <c r="J13" s="12">
        <v>0.77181712962962978</v>
      </c>
    </row>
    <row r="14" spans="1:10" x14ac:dyDescent="0.25">
      <c r="A14" s="15" t="s">
        <v>10</v>
      </c>
      <c r="B14" s="15" t="s">
        <v>50</v>
      </c>
      <c r="C14" s="15" t="s">
        <v>106</v>
      </c>
      <c r="D14" s="15" t="s">
        <v>13</v>
      </c>
      <c r="E14" s="16">
        <v>-60</v>
      </c>
      <c r="F14" s="16">
        <v>6</v>
      </c>
      <c r="G14" s="16">
        <v>4</v>
      </c>
      <c r="H14" s="16">
        <v>0</v>
      </c>
      <c r="I14" s="16">
        <f>SUM(E14:H14)</f>
        <v>-50</v>
      </c>
      <c r="J14" s="12">
        <v>0.77182870370370382</v>
      </c>
    </row>
    <row r="15" spans="1:10" x14ac:dyDescent="0.25">
      <c r="A15" s="15" t="s">
        <v>10</v>
      </c>
      <c r="B15" s="15" t="s">
        <v>101</v>
      </c>
      <c r="C15" s="15" t="s">
        <v>109</v>
      </c>
      <c r="D15" s="15" t="s">
        <v>61</v>
      </c>
      <c r="E15" s="16">
        <v>-60</v>
      </c>
      <c r="F15" s="16">
        <v>2</v>
      </c>
      <c r="G15" s="16">
        <v>2</v>
      </c>
      <c r="H15" s="16">
        <v>5</v>
      </c>
      <c r="I15" s="16">
        <f>SUM(E15:H15)</f>
        <v>-51</v>
      </c>
      <c r="J15" s="12">
        <v>0.77184027777777797</v>
      </c>
    </row>
    <row r="16" spans="1:10" x14ac:dyDescent="0.25">
      <c r="A16" s="15" t="s">
        <v>10</v>
      </c>
      <c r="B16" s="15" t="s">
        <v>22</v>
      </c>
      <c r="C16" s="15" t="s">
        <v>21</v>
      </c>
      <c r="D16" s="15" t="s">
        <v>107</v>
      </c>
      <c r="E16" s="16">
        <v>4</v>
      </c>
      <c r="F16" s="16">
        <v>1</v>
      </c>
      <c r="G16" s="16">
        <v>1</v>
      </c>
      <c r="H16" s="16">
        <v>-60</v>
      </c>
      <c r="I16" s="16">
        <f>SUM(E16:H16)</f>
        <v>-54</v>
      </c>
      <c r="J16" s="12">
        <v>0.7718750000000002</v>
      </c>
    </row>
    <row r="17" spans="1:10" x14ac:dyDescent="0.25">
      <c r="A17" s="15" t="s">
        <v>10</v>
      </c>
      <c r="B17" s="15" t="s">
        <v>19</v>
      </c>
      <c r="C17" s="15" t="s">
        <v>18</v>
      </c>
      <c r="D17" s="15" t="s">
        <v>20</v>
      </c>
      <c r="E17" s="16">
        <v>5</v>
      </c>
      <c r="F17" s="16">
        <v>0</v>
      </c>
      <c r="G17" s="16">
        <v>0</v>
      </c>
      <c r="H17" s="16">
        <v>-60</v>
      </c>
      <c r="I17" s="16">
        <f>SUM(E17:H17)</f>
        <v>-55</v>
      </c>
      <c r="J17" s="12">
        <v>0.77188657407407424</v>
      </c>
    </row>
    <row r="18" spans="1:10" x14ac:dyDescent="0.25">
      <c r="A18" s="15" t="s">
        <v>10</v>
      </c>
      <c r="B18" s="15" t="s">
        <v>87</v>
      </c>
      <c r="C18" s="15" t="s">
        <v>23</v>
      </c>
      <c r="D18" s="15" t="s">
        <v>20</v>
      </c>
      <c r="E18" s="16">
        <v>3</v>
      </c>
      <c r="F18" s="16"/>
      <c r="G18" s="16">
        <v>0</v>
      </c>
      <c r="H18" s="16">
        <v>-60</v>
      </c>
      <c r="I18" s="16">
        <f>SUM(E18:H18)</f>
        <v>-57</v>
      </c>
      <c r="J18" s="12">
        <v>0.77190972222222232</v>
      </c>
    </row>
    <row r="19" spans="1:10" x14ac:dyDescent="0.25">
      <c r="A19" s="15" t="s">
        <v>10</v>
      </c>
      <c r="B19" s="15" t="s">
        <v>36</v>
      </c>
      <c r="C19" s="15" t="s">
        <v>35</v>
      </c>
      <c r="D19" s="15" t="s">
        <v>13</v>
      </c>
      <c r="E19" s="16">
        <v>0</v>
      </c>
      <c r="F19" s="16">
        <v>-60</v>
      </c>
      <c r="G19" s="16">
        <v>0</v>
      </c>
      <c r="H19" s="16">
        <v>0</v>
      </c>
      <c r="I19" s="16">
        <f>SUM(E19:H19)</f>
        <v>-60</v>
      </c>
      <c r="J19" s="12">
        <v>0.77194444444444454</v>
      </c>
    </row>
    <row r="20" spans="1:10" x14ac:dyDescent="0.25">
      <c r="A20" s="15" t="s">
        <v>10</v>
      </c>
      <c r="B20" s="15" t="s">
        <v>15</v>
      </c>
      <c r="C20" s="15" t="s">
        <v>16</v>
      </c>
      <c r="D20" s="15" t="s">
        <v>13</v>
      </c>
      <c r="E20" s="16">
        <v>7</v>
      </c>
      <c r="F20" s="16">
        <v>-60</v>
      </c>
      <c r="G20" s="16">
        <v>3</v>
      </c>
      <c r="H20" s="16">
        <v>-60</v>
      </c>
      <c r="I20" s="16">
        <f>SUM(E20:H20)</f>
        <v>-110</v>
      </c>
      <c r="J20" s="12">
        <v>0.77252314814814826</v>
      </c>
    </row>
    <row r="21" spans="1:10" x14ac:dyDescent="0.25">
      <c r="A21" s="15" t="s">
        <v>10</v>
      </c>
      <c r="B21" s="15" t="s">
        <v>26</v>
      </c>
      <c r="C21" s="15" t="s">
        <v>25</v>
      </c>
      <c r="D21" s="15" t="s">
        <v>83</v>
      </c>
      <c r="E21" s="16">
        <v>1</v>
      </c>
      <c r="F21" s="16">
        <v>-60</v>
      </c>
      <c r="G21" s="16">
        <v>-60</v>
      </c>
      <c r="H21" s="16">
        <v>0</v>
      </c>
      <c r="I21" s="16">
        <f>SUM(E21:H21)</f>
        <v>-119</v>
      </c>
      <c r="J21" s="12">
        <v>0.77262731481481495</v>
      </c>
    </row>
    <row r="22" spans="1:10" x14ac:dyDescent="0.25">
      <c r="A22" s="15" t="s">
        <v>10</v>
      </c>
      <c r="B22" s="15" t="s">
        <v>28</v>
      </c>
      <c r="C22" s="15" t="s">
        <v>27</v>
      </c>
      <c r="D22" s="15" t="s">
        <v>13</v>
      </c>
      <c r="E22" s="16">
        <v>0</v>
      </c>
      <c r="F22" s="16">
        <v>-60</v>
      </c>
      <c r="G22" s="16">
        <v>-60</v>
      </c>
      <c r="H22" s="16">
        <v>1</v>
      </c>
      <c r="I22" s="16">
        <f>SUM(E22:H22)</f>
        <v>-119</v>
      </c>
      <c r="J22" s="12">
        <v>0.77262731481481495</v>
      </c>
    </row>
    <row r="23" spans="1:10" x14ac:dyDescent="0.25">
      <c r="A23" s="15" t="s">
        <v>10</v>
      </c>
      <c r="B23" s="15" t="s">
        <v>9</v>
      </c>
      <c r="C23" s="15" t="s">
        <v>37</v>
      </c>
      <c r="D23" s="15" t="s">
        <v>20</v>
      </c>
      <c r="E23" s="16">
        <v>0</v>
      </c>
      <c r="F23" s="16">
        <v>-60</v>
      </c>
      <c r="G23" s="16">
        <v>-60</v>
      </c>
      <c r="H23" s="16">
        <v>0</v>
      </c>
      <c r="I23" s="16">
        <f>SUM(E23:H23)</f>
        <v>-120</v>
      </c>
      <c r="J23" s="12">
        <v>0.7726388888888891</v>
      </c>
    </row>
    <row r="24" spans="1:10" x14ac:dyDescent="0.25">
      <c r="A24" s="15" t="s">
        <v>10</v>
      </c>
      <c r="B24" s="15" t="s">
        <v>131</v>
      </c>
      <c r="C24" s="15" t="s">
        <v>33</v>
      </c>
      <c r="D24" s="15" t="s">
        <v>107</v>
      </c>
      <c r="E24" s="16">
        <v>-60</v>
      </c>
      <c r="F24" s="16">
        <v>-60</v>
      </c>
      <c r="G24" s="16">
        <v>-60</v>
      </c>
      <c r="H24" s="16">
        <v>7</v>
      </c>
      <c r="I24" s="16">
        <f>SUM(E24:H24)</f>
        <v>-173</v>
      </c>
      <c r="J24" s="12">
        <v>0.77325231481481504</v>
      </c>
    </row>
    <row r="25" spans="1:10" x14ac:dyDescent="0.25">
      <c r="A25" s="15" t="s">
        <v>10</v>
      </c>
      <c r="B25" s="15" t="s">
        <v>99</v>
      </c>
      <c r="C25" s="15" t="s">
        <v>128</v>
      </c>
      <c r="D25" s="15" t="s">
        <v>42</v>
      </c>
      <c r="E25" s="16">
        <v>-60</v>
      </c>
      <c r="F25" s="16">
        <v>-60</v>
      </c>
      <c r="G25" s="16">
        <v>6</v>
      </c>
      <c r="H25" s="16">
        <v>-60</v>
      </c>
      <c r="I25" s="16">
        <f>SUM(E25:H25)</f>
        <v>-174</v>
      </c>
      <c r="J25" s="12">
        <v>0.77326388888888897</v>
      </c>
    </row>
    <row r="26" spans="1:10" x14ac:dyDescent="0.25">
      <c r="A26" s="15" t="s">
        <v>10</v>
      </c>
      <c r="B26" s="15" t="s">
        <v>132</v>
      </c>
      <c r="C26" s="15" t="s">
        <v>133</v>
      </c>
      <c r="D26" s="15" t="s">
        <v>42</v>
      </c>
      <c r="E26" s="16">
        <v>-60</v>
      </c>
      <c r="F26" s="16">
        <v>-60</v>
      </c>
      <c r="G26" s="16">
        <v>-60</v>
      </c>
      <c r="H26" s="16">
        <v>2</v>
      </c>
      <c r="I26" s="16">
        <f>SUM(E26:H26)</f>
        <v>-178</v>
      </c>
      <c r="J26" s="12">
        <v>0.77331018518518524</v>
      </c>
    </row>
    <row r="27" spans="1:10" x14ac:dyDescent="0.25">
      <c r="A27" s="15" t="s">
        <v>10</v>
      </c>
      <c r="B27" s="15" t="s">
        <v>112</v>
      </c>
      <c r="C27" s="15" t="s">
        <v>113</v>
      </c>
      <c r="D27" s="15" t="s">
        <v>61</v>
      </c>
      <c r="E27" s="16">
        <v>-60</v>
      </c>
      <c r="F27" s="16">
        <v>0</v>
      </c>
      <c r="G27" s="16">
        <v>-60</v>
      </c>
      <c r="H27" s="16">
        <v>-60</v>
      </c>
      <c r="I27" s="16">
        <f>SUM(E27:H27)</f>
        <v>-180</v>
      </c>
      <c r="J27" s="12">
        <v>0.77333333333333354</v>
      </c>
    </row>
    <row r="28" spans="1:10" x14ac:dyDescent="0.25">
      <c r="A28" s="15" t="s">
        <v>10</v>
      </c>
      <c r="B28" s="15" t="s">
        <v>31</v>
      </c>
      <c r="C28" s="15" t="s">
        <v>14</v>
      </c>
      <c r="D28" s="15" t="s">
        <v>13</v>
      </c>
      <c r="E28" s="16">
        <v>0</v>
      </c>
      <c r="F28" s="16">
        <v>-60</v>
      </c>
      <c r="G28" s="16">
        <v>-60</v>
      </c>
      <c r="H28" s="16">
        <v>-60</v>
      </c>
      <c r="I28" s="16">
        <f>SUM(E28:H28)</f>
        <v>-180</v>
      </c>
      <c r="J28" s="12">
        <v>0.77333333333333354</v>
      </c>
    </row>
    <row r="29" spans="1:10" x14ac:dyDescent="0.25">
      <c r="A29" s="15" t="s">
        <v>10</v>
      </c>
      <c r="B29" s="15" t="s">
        <v>110</v>
      </c>
      <c r="C29" s="15" t="s">
        <v>32</v>
      </c>
      <c r="D29" s="15" t="s">
        <v>20</v>
      </c>
      <c r="E29" s="16">
        <v>-60</v>
      </c>
      <c r="F29" s="16">
        <v>0</v>
      </c>
      <c r="G29" s="16">
        <v>-60</v>
      </c>
      <c r="H29" s="16">
        <v>-60</v>
      </c>
      <c r="I29" s="16">
        <f>SUM(E29:H29)</f>
        <v>-180</v>
      </c>
      <c r="J29" s="12">
        <v>0.77333333333333354</v>
      </c>
    </row>
    <row r="30" spans="1:10" x14ac:dyDescent="0.25">
      <c r="A30" s="15" t="s">
        <v>10</v>
      </c>
      <c r="B30" s="15" t="s">
        <v>104</v>
      </c>
      <c r="C30" s="15" t="s">
        <v>111</v>
      </c>
      <c r="D30" s="15" t="s">
        <v>20</v>
      </c>
      <c r="E30" s="16">
        <v>-60</v>
      </c>
      <c r="F30" s="16">
        <v>0</v>
      </c>
      <c r="G30" s="16">
        <v>-60</v>
      </c>
      <c r="H30" s="16">
        <v>-60</v>
      </c>
      <c r="I30" s="16">
        <f>SUM(E30:H30)</f>
        <v>-180</v>
      </c>
      <c r="J30" s="12">
        <v>0.77333333333333354</v>
      </c>
    </row>
    <row r="31" spans="1:10" x14ac:dyDescent="0.25">
      <c r="A31" s="15" t="s">
        <v>0</v>
      </c>
      <c r="B31" s="15" t="s">
        <v>2</v>
      </c>
      <c r="C31" s="15" t="s">
        <v>1</v>
      </c>
      <c r="D31" s="15" t="s">
        <v>83</v>
      </c>
      <c r="E31" s="16">
        <v>10</v>
      </c>
      <c r="F31" s="16">
        <v>5</v>
      </c>
      <c r="G31" s="16">
        <v>7</v>
      </c>
      <c r="H31" s="16">
        <v>7</v>
      </c>
      <c r="I31" s="16">
        <f>SUM(E31:H31)</f>
        <v>29</v>
      </c>
      <c r="J31" s="12">
        <v>0.77430555555555547</v>
      </c>
    </row>
    <row r="32" spans="1:10" x14ac:dyDescent="0.25">
      <c r="A32" s="15" t="s">
        <v>0</v>
      </c>
      <c r="B32" s="15" t="s">
        <v>9</v>
      </c>
      <c r="C32" s="15" t="s">
        <v>8</v>
      </c>
      <c r="D32" s="15" t="s">
        <v>20</v>
      </c>
      <c r="E32" s="16">
        <v>5</v>
      </c>
      <c r="F32" s="16">
        <v>1</v>
      </c>
      <c r="G32" s="16">
        <v>0</v>
      </c>
      <c r="H32" s="16">
        <v>5</v>
      </c>
      <c r="I32" s="16">
        <f>SUM(E32:H32)</f>
        <v>11</v>
      </c>
      <c r="J32" s="12">
        <v>0.77451388888888872</v>
      </c>
    </row>
    <row r="33" spans="1:10" x14ac:dyDescent="0.25">
      <c r="A33" s="15" t="s">
        <v>0</v>
      </c>
      <c r="B33" s="15" t="s">
        <v>4</v>
      </c>
      <c r="C33" s="15" t="s">
        <v>3</v>
      </c>
      <c r="D33" s="15" t="s">
        <v>83</v>
      </c>
      <c r="E33" s="16">
        <v>8</v>
      </c>
      <c r="F33" s="16">
        <v>10</v>
      </c>
      <c r="G33" s="16">
        <v>8</v>
      </c>
      <c r="H33" s="16">
        <v>-60</v>
      </c>
      <c r="I33" s="16">
        <f>SUM(E33:H33)</f>
        <v>-34</v>
      </c>
      <c r="J33" s="12">
        <v>0.77503472222222203</v>
      </c>
    </row>
    <row r="34" spans="1:10" x14ac:dyDescent="0.25">
      <c r="A34" s="15" t="s">
        <v>0</v>
      </c>
      <c r="B34" s="15" t="s">
        <v>99</v>
      </c>
      <c r="C34" s="15" t="s">
        <v>100</v>
      </c>
      <c r="D34" s="15" t="s">
        <v>42</v>
      </c>
      <c r="E34" s="16">
        <v>-60</v>
      </c>
      <c r="F34" s="16">
        <v>6</v>
      </c>
      <c r="G34" s="16">
        <v>5</v>
      </c>
      <c r="H34" s="16">
        <v>10</v>
      </c>
      <c r="I34" s="16">
        <f>SUM(E34:H34)</f>
        <v>-39</v>
      </c>
      <c r="J34" s="12">
        <v>0.77509259259259244</v>
      </c>
    </row>
    <row r="35" spans="1:10" x14ac:dyDescent="0.25">
      <c r="A35" s="15" t="s">
        <v>0</v>
      </c>
      <c r="B35" s="15" t="s">
        <v>101</v>
      </c>
      <c r="C35" s="15" t="s">
        <v>1</v>
      </c>
      <c r="D35" s="15" t="s">
        <v>61</v>
      </c>
      <c r="E35" s="16">
        <v>-60</v>
      </c>
      <c r="F35" s="16">
        <v>4</v>
      </c>
      <c r="G35" s="16">
        <v>4</v>
      </c>
      <c r="H35" s="16">
        <v>6</v>
      </c>
      <c r="I35" s="16">
        <f>SUM(E35:H35)</f>
        <v>-46</v>
      </c>
      <c r="J35" s="12">
        <v>0.77517361111111094</v>
      </c>
    </row>
    <row r="36" spans="1:10" x14ac:dyDescent="0.25">
      <c r="A36" s="15" t="s">
        <v>0</v>
      </c>
      <c r="B36" s="15" t="s">
        <v>102</v>
      </c>
      <c r="C36" s="15" t="s">
        <v>103</v>
      </c>
      <c r="D36" s="15" t="s">
        <v>42</v>
      </c>
      <c r="E36" s="16">
        <v>-60</v>
      </c>
      <c r="F36" s="16">
        <v>3</v>
      </c>
      <c r="G36" s="16">
        <v>3</v>
      </c>
      <c r="H36" s="16">
        <v>8</v>
      </c>
      <c r="I36" s="16">
        <f>SUM(E36:H36)</f>
        <v>-46</v>
      </c>
      <c r="J36" s="12">
        <v>0.77517361111111094</v>
      </c>
    </row>
    <row r="37" spans="1:10" x14ac:dyDescent="0.25">
      <c r="A37" s="15" t="s">
        <v>0</v>
      </c>
      <c r="B37" s="15" t="s">
        <v>87</v>
      </c>
      <c r="C37" s="15" t="s">
        <v>7</v>
      </c>
      <c r="D37" s="15" t="s">
        <v>20</v>
      </c>
      <c r="E37" s="16">
        <v>6</v>
      </c>
      <c r="F37" s="16">
        <v>2</v>
      </c>
      <c r="G37" s="16">
        <v>2</v>
      </c>
      <c r="H37" s="16">
        <v>-60</v>
      </c>
      <c r="I37" s="16">
        <f>SUM(E37:H37)</f>
        <v>-50</v>
      </c>
      <c r="J37" s="12">
        <v>0.7752199074074072</v>
      </c>
    </row>
    <row r="38" spans="1:10" x14ac:dyDescent="0.25">
      <c r="A38" s="15" t="s">
        <v>0</v>
      </c>
      <c r="B38" s="15" t="s">
        <v>97</v>
      </c>
      <c r="C38" s="15" t="s">
        <v>98</v>
      </c>
      <c r="D38" s="15" t="s">
        <v>61</v>
      </c>
      <c r="E38" s="16">
        <v>-60</v>
      </c>
      <c r="F38" s="16">
        <v>8</v>
      </c>
      <c r="G38" s="16">
        <v>6</v>
      </c>
      <c r="H38" s="16">
        <v>-60</v>
      </c>
      <c r="I38" s="16">
        <f>SUM(E38:H38)</f>
        <v>-106</v>
      </c>
      <c r="J38" s="12">
        <v>0.77586805555555538</v>
      </c>
    </row>
    <row r="39" spans="1:10" x14ac:dyDescent="0.25">
      <c r="A39" s="15" t="s">
        <v>0</v>
      </c>
      <c r="B39" s="15" t="s">
        <v>6</v>
      </c>
      <c r="C39" s="15" t="s">
        <v>5</v>
      </c>
      <c r="D39" s="15" t="s">
        <v>83</v>
      </c>
      <c r="E39" s="16">
        <v>7</v>
      </c>
      <c r="F39" s="16">
        <v>-60</v>
      </c>
      <c r="G39" s="16">
        <v>1</v>
      </c>
      <c r="H39" s="16">
        <v>-60</v>
      </c>
      <c r="I39" s="16">
        <f>SUM(E39:H39)</f>
        <v>-112</v>
      </c>
      <c r="J39" s="12">
        <v>0.77593749999999984</v>
      </c>
    </row>
    <row r="40" spans="1:10" x14ac:dyDescent="0.25">
      <c r="A40" s="15" t="s">
        <v>0</v>
      </c>
      <c r="B40" s="15" t="s">
        <v>129</v>
      </c>
      <c r="C40" s="15" t="s">
        <v>130</v>
      </c>
      <c r="D40" s="15" t="s">
        <v>61</v>
      </c>
      <c r="E40" s="16">
        <v>-60</v>
      </c>
      <c r="F40" s="16">
        <v>-60</v>
      </c>
      <c r="G40" s="16">
        <v>10</v>
      </c>
      <c r="H40" s="16">
        <v>-60</v>
      </c>
      <c r="I40" s="16">
        <f>SUM(E40:H40)</f>
        <v>-170</v>
      </c>
      <c r="J40" s="12">
        <v>0.77660879629629609</v>
      </c>
    </row>
    <row r="41" spans="1:10" x14ac:dyDescent="0.25">
      <c r="A41" s="15" t="s">
        <v>0</v>
      </c>
      <c r="B41" s="15" t="s">
        <v>71</v>
      </c>
      <c r="C41" s="15" t="s">
        <v>47</v>
      </c>
      <c r="D41" s="15" t="s">
        <v>61</v>
      </c>
      <c r="E41" s="16">
        <v>-60</v>
      </c>
      <c r="F41" s="16">
        <v>7</v>
      </c>
      <c r="G41" s="16">
        <v>-60</v>
      </c>
      <c r="H41" s="16">
        <v>-60</v>
      </c>
      <c r="I41" s="16">
        <f>SUM(E41:H41)</f>
        <v>-173</v>
      </c>
      <c r="J41" s="12">
        <v>0.77664351851851843</v>
      </c>
    </row>
    <row r="42" spans="1:10" x14ac:dyDescent="0.25">
      <c r="A42" s="15" t="s">
        <v>0</v>
      </c>
      <c r="B42" s="15" t="s">
        <v>104</v>
      </c>
      <c r="C42" s="15" t="s">
        <v>105</v>
      </c>
      <c r="D42" s="15" t="s">
        <v>20</v>
      </c>
      <c r="E42" s="16">
        <v>-60</v>
      </c>
      <c r="F42" s="16">
        <v>0</v>
      </c>
      <c r="G42" s="16">
        <v>-60</v>
      </c>
      <c r="H42" s="16">
        <v>-60</v>
      </c>
      <c r="I42" s="16">
        <f>SUM(E42:H42)</f>
        <v>-180</v>
      </c>
      <c r="J42" s="12">
        <v>0.77672453703703692</v>
      </c>
    </row>
    <row r="43" spans="1:10" x14ac:dyDescent="0.25">
      <c r="A43" t="s">
        <v>66</v>
      </c>
      <c r="B43" t="s">
        <v>68</v>
      </c>
      <c r="C43" t="s">
        <v>27</v>
      </c>
      <c r="D43" t="s">
        <v>83</v>
      </c>
      <c r="E43" s="8">
        <v>8</v>
      </c>
      <c r="F43" s="8">
        <v>7</v>
      </c>
      <c r="G43" s="8">
        <v>8</v>
      </c>
      <c r="H43" s="8">
        <v>7</v>
      </c>
      <c r="I43" s="8">
        <f>SUM(E43:H43)</f>
        <v>30</v>
      </c>
      <c r="J43" s="12">
        <v>0.77777777777777768</v>
      </c>
    </row>
    <row r="44" spans="1:10" x14ac:dyDescent="0.25">
      <c r="A44" t="s">
        <v>66</v>
      </c>
      <c r="B44" t="s">
        <v>71</v>
      </c>
      <c r="C44" t="s">
        <v>70</v>
      </c>
      <c r="D44" t="s">
        <v>61</v>
      </c>
      <c r="E44" s="8">
        <v>6</v>
      </c>
      <c r="F44" s="8">
        <v>6</v>
      </c>
      <c r="G44" s="8">
        <v>7</v>
      </c>
      <c r="H44" s="8">
        <v>4</v>
      </c>
      <c r="I44" s="8">
        <f>SUM(E44:H44)</f>
        <v>23</v>
      </c>
      <c r="J44" s="12">
        <v>0.77785879629629617</v>
      </c>
    </row>
    <row r="45" spans="1:10" x14ac:dyDescent="0.25">
      <c r="A45" t="s">
        <v>66</v>
      </c>
      <c r="B45" t="s">
        <v>72</v>
      </c>
      <c r="C45" t="s">
        <v>70</v>
      </c>
      <c r="D45" t="s">
        <v>61</v>
      </c>
      <c r="E45" s="8">
        <v>5</v>
      </c>
      <c r="F45" s="8">
        <v>5</v>
      </c>
      <c r="G45" s="8">
        <v>4</v>
      </c>
      <c r="H45" s="8">
        <v>6</v>
      </c>
      <c r="I45" s="8">
        <f>SUM(E45:H45)</f>
        <v>20</v>
      </c>
      <c r="J45" s="12">
        <v>0.7778935185185184</v>
      </c>
    </row>
    <row r="46" spans="1:10" x14ac:dyDescent="0.25">
      <c r="A46" t="s">
        <v>66</v>
      </c>
      <c r="B46" t="s">
        <v>74</v>
      </c>
      <c r="C46" t="s">
        <v>73</v>
      </c>
      <c r="D46" t="s">
        <v>42</v>
      </c>
      <c r="E46" s="8">
        <v>4</v>
      </c>
      <c r="F46" s="8">
        <v>8</v>
      </c>
      <c r="G46" s="8">
        <v>5</v>
      </c>
      <c r="H46" s="8"/>
      <c r="I46" s="8">
        <f>SUM(E46:H46)</f>
        <v>17</v>
      </c>
      <c r="J46" s="12">
        <v>0.77792824074074052</v>
      </c>
    </row>
    <row r="47" spans="1:10" x14ac:dyDescent="0.25">
      <c r="A47" t="s">
        <v>66</v>
      </c>
      <c r="B47" t="s">
        <v>78</v>
      </c>
      <c r="C47" t="s">
        <v>77</v>
      </c>
      <c r="D47" t="s">
        <v>13</v>
      </c>
      <c r="E47" s="8">
        <v>1</v>
      </c>
      <c r="F47" s="8">
        <v>3</v>
      </c>
      <c r="G47" s="8">
        <v>2</v>
      </c>
      <c r="H47" s="8">
        <v>3</v>
      </c>
      <c r="I47" s="8">
        <f>SUM(E47:H47)</f>
        <v>9</v>
      </c>
      <c r="J47" s="12">
        <v>0.77802083333333316</v>
      </c>
    </row>
    <row r="48" spans="1:10" x14ac:dyDescent="0.25">
      <c r="A48" t="s">
        <v>66</v>
      </c>
      <c r="B48" t="s">
        <v>86</v>
      </c>
      <c r="C48" t="s">
        <v>67</v>
      </c>
      <c r="D48" t="s">
        <v>61</v>
      </c>
      <c r="E48" s="8">
        <v>10</v>
      </c>
      <c r="F48" s="8">
        <v>-60</v>
      </c>
      <c r="G48" s="8">
        <v>10</v>
      </c>
      <c r="H48" s="8">
        <v>10</v>
      </c>
      <c r="I48" s="8">
        <f>SUM(E48:H48)</f>
        <v>-30</v>
      </c>
      <c r="J48" s="12">
        <v>0.77847222222222212</v>
      </c>
    </row>
    <row r="49" spans="1:10" x14ac:dyDescent="0.25">
      <c r="A49" t="s">
        <v>66</v>
      </c>
      <c r="B49" t="s">
        <v>69</v>
      </c>
      <c r="C49" t="s">
        <v>24</v>
      </c>
      <c r="D49" t="s">
        <v>20</v>
      </c>
      <c r="E49" s="8">
        <v>7</v>
      </c>
      <c r="F49" s="8">
        <v>-60</v>
      </c>
      <c r="G49" s="8">
        <v>0</v>
      </c>
      <c r="H49" s="8">
        <v>8</v>
      </c>
      <c r="I49" s="8">
        <f>SUM(E49:H49)</f>
        <v>-45</v>
      </c>
      <c r="J49" s="12">
        <v>0.77864583333333315</v>
      </c>
    </row>
    <row r="50" spans="1:10" x14ac:dyDescent="0.25">
      <c r="A50" t="s">
        <v>66</v>
      </c>
      <c r="B50" t="s">
        <v>118</v>
      </c>
      <c r="C50" t="s">
        <v>125</v>
      </c>
      <c r="D50" t="s">
        <v>61</v>
      </c>
      <c r="E50" s="8">
        <v>-60</v>
      </c>
      <c r="F50" s="8">
        <v>2</v>
      </c>
      <c r="G50" s="8">
        <v>3</v>
      </c>
      <c r="H50" s="8">
        <v>5</v>
      </c>
      <c r="I50" s="8">
        <f>SUM(E50:H50)</f>
        <v>-50</v>
      </c>
      <c r="J50" s="12">
        <v>0.77870370370370356</v>
      </c>
    </row>
    <row r="51" spans="1:10" x14ac:dyDescent="0.25">
      <c r="A51" t="s">
        <v>66</v>
      </c>
      <c r="B51" t="s">
        <v>120</v>
      </c>
      <c r="C51" t="s">
        <v>123</v>
      </c>
      <c r="D51" t="s">
        <v>61</v>
      </c>
      <c r="E51" s="8">
        <v>-60</v>
      </c>
      <c r="F51" s="8">
        <v>10</v>
      </c>
      <c r="G51" s="8">
        <v>6</v>
      </c>
      <c r="H51" s="8">
        <v>-60</v>
      </c>
      <c r="I51" s="8">
        <f>SUM(E51:H51)</f>
        <v>-104</v>
      </c>
      <c r="J51" s="12">
        <v>0.77932870370370366</v>
      </c>
    </row>
    <row r="52" spans="1:10" x14ac:dyDescent="0.25">
      <c r="A52" t="s">
        <v>66</v>
      </c>
      <c r="B52" t="s">
        <v>76</v>
      </c>
      <c r="C52" t="s">
        <v>75</v>
      </c>
      <c r="D52" t="s">
        <v>124</v>
      </c>
      <c r="E52" s="8">
        <v>3</v>
      </c>
      <c r="F52" s="8">
        <v>4</v>
      </c>
      <c r="G52" s="8">
        <v>-60</v>
      </c>
      <c r="H52" s="8">
        <v>-60</v>
      </c>
      <c r="I52" s="8">
        <f>SUM(E52:H52)</f>
        <v>-113</v>
      </c>
      <c r="J52" s="12">
        <v>0.77943287037037023</v>
      </c>
    </row>
    <row r="53" spans="1:10" x14ac:dyDescent="0.25">
      <c r="A53" t="s">
        <v>66</v>
      </c>
      <c r="B53" t="s">
        <v>34</v>
      </c>
      <c r="C53" t="s">
        <v>73</v>
      </c>
      <c r="D53" t="s">
        <v>13</v>
      </c>
      <c r="E53" s="8">
        <v>2</v>
      </c>
      <c r="F53" s="8">
        <v>-60</v>
      </c>
      <c r="G53" s="8">
        <v>-60</v>
      </c>
      <c r="H53" s="8">
        <v>-60</v>
      </c>
      <c r="I53" s="8">
        <f>SUM(E53:H53)</f>
        <v>-178</v>
      </c>
      <c r="J53" s="12">
        <v>0.78018518518518498</v>
      </c>
    </row>
    <row r="54" spans="1:10" x14ac:dyDescent="0.25">
      <c r="A54" t="s">
        <v>66</v>
      </c>
      <c r="B54" t="s">
        <v>19</v>
      </c>
      <c r="C54" t="s">
        <v>126</v>
      </c>
      <c r="D54" t="s">
        <v>20</v>
      </c>
      <c r="E54" s="8">
        <v>-60</v>
      </c>
      <c r="F54" s="8">
        <v>0</v>
      </c>
      <c r="G54" s="8">
        <v>-60</v>
      </c>
      <c r="H54" s="8">
        <v>-60</v>
      </c>
      <c r="I54" s="8">
        <f>SUM(E54:H54)</f>
        <v>-180</v>
      </c>
      <c r="J54" s="12">
        <v>0.78020833333333328</v>
      </c>
    </row>
    <row r="55" spans="1:10" x14ac:dyDescent="0.25">
      <c r="A55" t="s">
        <v>63</v>
      </c>
      <c r="B55" t="s">
        <v>65</v>
      </c>
      <c r="C55" t="s">
        <v>64</v>
      </c>
      <c r="D55" t="s">
        <v>13</v>
      </c>
      <c r="E55" s="8">
        <v>10</v>
      </c>
      <c r="F55" s="8">
        <v>10</v>
      </c>
      <c r="G55" s="8">
        <v>10</v>
      </c>
      <c r="H55" s="8">
        <v>10</v>
      </c>
      <c r="I55" s="8">
        <f>SUM(E55:H55)</f>
        <v>40</v>
      </c>
      <c r="J55" s="12">
        <v>0.78125</v>
      </c>
    </row>
    <row r="56" spans="1:10" x14ac:dyDescent="0.25">
      <c r="A56" t="s">
        <v>63</v>
      </c>
      <c r="B56" t="s">
        <v>118</v>
      </c>
      <c r="C56" t="s">
        <v>119</v>
      </c>
      <c r="D56" t="s">
        <v>61</v>
      </c>
      <c r="E56" s="8">
        <v>-60</v>
      </c>
      <c r="F56" s="8">
        <v>8</v>
      </c>
      <c r="G56" s="8">
        <v>8</v>
      </c>
      <c r="H56" s="8">
        <v>8</v>
      </c>
      <c r="I56" s="8">
        <f>SUM(E56:H56)</f>
        <v>-36</v>
      </c>
      <c r="J56" s="12">
        <v>0.78212962962962973</v>
      </c>
    </row>
    <row r="57" spans="1:10" x14ac:dyDescent="0.25">
      <c r="A57" t="s">
        <v>63</v>
      </c>
      <c r="B57" t="s">
        <v>120</v>
      </c>
      <c r="C57" t="s">
        <v>121</v>
      </c>
      <c r="D57" t="s">
        <v>122</v>
      </c>
      <c r="E57" s="8">
        <v>-60</v>
      </c>
      <c r="F57" s="8">
        <v>7</v>
      </c>
      <c r="G57" s="8">
        <v>-60</v>
      </c>
      <c r="H57" s="8">
        <v>-60</v>
      </c>
      <c r="I57" s="8">
        <f>SUM(E57:H57)</f>
        <v>-173</v>
      </c>
      <c r="J57" s="12">
        <v>0.78371527777777794</v>
      </c>
    </row>
    <row r="58" spans="1:10" x14ac:dyDescent="0.25">
      <c r="A58" t="s">
        <v>57</v>
      </c>
      <c r="B58" t="s">
        <v>15</v>
      </c>
      <c r="C58" t="s">
        <v>58</v>
      </c>
      <c r="D58" t="s">
        <v>13</v>
      </c>
      <c r="E58" s="8">
        <v>10</v>
      </c>
      <c r="F58" s="8">
        <v>10</v>
      </c>
      <c r="G58" s="8">
        <v>0</v>
      </c>
      <c r="H58" s="8">
        <v>10</v>
      </c>
      <c r="I58" s="8">
        <f>SUM(E58:H58)</f>
        <v>30</v>
      </c>
      <c r="J58" s="12">
        <v>0.78472222222222232</v>
      </c>
    </row>
    <row r="59" spans="1:10" x14ac:dyDescent="0.25">
      <c r="A59" t="s">
        <v>57</v>
      </c>
      <c r="B59" t="s">
        <v>50</v>
      </c>
      <c r="C59" t="s">
        <v>62</v>
      </c>
      <c r="D59" t="s">
        <v>13</v>
      </c>
      <c r="E59" s="8">
        <v>0</v>
      </c>
      <c r="F59" s="8">
        <v>-60</v>
      </c>
      <c r="G59" s="8">
        <v>10</v>
      </c>
      <c r="H59" s="8">
        <v>8</v>
      </c>
      <c r="I59" s="8">
        <f>SUM(E59:H59)</f>
        <v>-42</v>
      </c>
      <c r="J59" s="12">
        <v>0.78555555555555567</v>
      </c>
    </row>
    <row r="60" spans="1:10" x14ac:dyDescent="0.25">
      <c r="A60" t="s">
        <v>57</v>
      </c>
      <c r="B60" t="s">
        <v>60</v>
      </c>
      <c r="C60" t="s">
        <v>59</v>
      </c>
      <c r="D60" t="s">
        <v>61</v>
      </c>
      <c r="E60" s="8">
        <v>8</v>
      </c>
      <c r="F60" s="8">
        <v>-60</v>
      </c>
      <c r="G60" s="8">
        <v>8</v>
      </c>
      <c r="H60" s="8">
        <v>-60</v>
      </c>
      <c r="I60" s="8">
        <f>SUM(E60:H60)</f>
        <v>-104</v>
      </c>
      <c r="J60" s="12">
        <v>0.7862731481481483</v>
      </c>
    </row>
    <row r="61" spans="1:10" x14ac:dyDescent="0.25">
      <c r="A61" t="s">
        <v>57</v>
      </c>
      <c r="B61" t="s">
        <v>87</v>
      </c>
      <c r="C61" t="s">
        <v>116</v>
      </c>
      <c r="D61" t="s">
        <v>20</v>
      </c>
      <c r="E61" s="8">
        <v>-60</v>
      </c>
      <c r="F61" s="8">
        <v>8</v>
      </c>
      <c r="G61" s="8">
        <v>7</v>
      </c>
      <c r="H61" s="8">
        <v>-60</v>
      </c>
      <c r="I61" s="8">
        <f>SUM(E61:H61)</f>
        <v>-105</v>
      </c>
      <c r="J61" s="12">
        <v>0.78628472222222223</v>
      </c>
    </row>
    <row r="62" spans="1:10" x14ac:dyDescent="0.25">
      <c r="A62" t="s">
        <v>57</v>
      </c>
      <c r="B62" t="s">
        <v>87</v>
      </c>
      <c r="C62" t="s">
        <v>117</v>
      </c>
      <c r="D62" t="s">
        <v>20</v>
      </c>
      <c r="E62" s="8">
        <v>-60</v>
      </c>
      <c r="F62" s="8">
        <v>7</v>
      </c>
      <c r="G62" s="8">
        <v>6</v>
      </c>
      <c r="H62" s="8">
        <v>-60</v>
      </c>
      <c r="I62" s="8">
        <f>SUM(E62:H62)</f>
        <v>-107</v>
      </c>
      <c r="J62" s="12">
        <v>0.78630787037037042</v>
      </c>
    </row>
    <row r="63" spans="1:10" x14ac:dyDescent="0.25">
      <c r="A63" t="s">
        <v>39</v>
      </c>
      <c r="B63" t="s">
        <v>6</v>
      </c>
      <c r="C63" t="s">
        <v>43</v>
      </c>
      <c r="D63" t="s">
        <v>83</v>
      </c>
      <c r="E63" s="8">
        <v>8</v>
      </c>
      <c r="F63" s="8">
        <v>10</v>
      </c>
      <c r="G63" s="8">
        <v>10</v>
      </c>
      <c r="H63" s="8">
        <v>8</v>
      </c>
      <c r="I63" s="8">
        <f>SUM(E63:H63)</f>
        <v>36</v>
      </c>
      <c r="J63" s="12">
        <v>0.78819444444444453</v>
      </c>
    </row>
    <row r="64" spans="1:10" x14ac:dyDescent="0.25">
      <c r="A64" t="s">
        <v>39</v>
      </c>
      <c r="B64" t="s">
        <v>41</v>
      </c>
      <c r="C64" t="s">
        <v>40</v>
      </c>
      <c r="D64" t="s">
        <v>42</v>
      </c>
      <c r="E64" s="8">
        <v>10</v>
      </c>
      <c r="F64" s="8">
        <v>6</v>
      </c>
      <c r="G64" s="8">
        <v>7</v>
      </c>
      <c r="H64" s="8">
        <v>4</v>
      </c>
      <c r="I64" s="8">
        <f>SUM(E64:H64)</f>
        <v>27</v>
      </c>
      <c r="J64" s="12">
        <v>0.78829861111111132</v>
      </c>
    </row>
    <row r="65" spans="1:10" x14ac:dyDescent="0.25">
      <c r="A65" t="s">
        <v>39</v>
      </c>
      <c r="B65" t="s">
        <v>45</v>
      </c>
      <c r="C65" t="s">
        <v>44</v>
      </c>
      <c r="D65" t="s">
        <v>42</v>
      </c>
      <c r="E65" s="8">
        <v>7</v>
      </c>
      <c r="F65" s="8">
        <v>7</v>
      </c>
      <c r="G65" s="8">
        <v>8</v>
      </c>
      <c r="H65" s="8">
        <v>5</v>
      </c>
      <c r="I65" s="8">
        <f>SUM(E65:H65)</f>
        <v>27</v>
      </c>
      <c r="J65" s="12">
        <v>0.78829861111111132</v>
      </c>
    </row>
    <row r="66" spans="1:10" x14ac:dyDescent="0.25">
      <c r="A66" t="s">
        <v>39</v>
      </c>
      <c r="B66" t="s">
        <v>9</v>
      </c>
      <c r="C66" t="s">
        <v>46</v>
      </c>
      <c r="D66" t="s">
        <v>20</v>
      </c>
      <c r="E66" s="8">
        <v>6</v>
      </c>
      <c r="F66" s="8">
        <v>8</v>
      </c>
      <c r="G66" s="8">
        <v>3</v>
      </c>
      <c r="H66" s="8">
        <v>7</v>
      </c>
      <c r="I66" s="8">
        <f>SUM(E66:H66)</f>
        <v>24</v>
      </c>
      <c r="J66" s="12">
        <v>0.78833333333333344</v>
      </c>
    </row>
    <row r="67" spans="1:10" x14ac:dyDescent="0.25">
      <c r="A67" t="s">
        <v>39</v>
      </c>
      <c r="B67" t="s">
        <v>30</v>
      </c>
      <c r="C67" t="s">
        <v>48</v>
      </c>
      <c r="D67" t="s">
        <v>42</v>
      </c>
      <c r="E67" s="8">
        <v>4</v>
      </c>
      <c r="F67" s="8">
        <v>0</v>
      </c>
      <c r="G67" s="8">
        <v>5</v>
      </c>
      <c r="H67" s="8">
        <v>6</v>
      </c>
      <c r="I67" s="8">
        <f>SUM(E67:H67)</f>
        <v>15</v>
      </c>
      <c r="J67" s="12">
        <v>0.78843750000000024</v>
      </c>
    </row>
    <row r="68" spans="1:10" x14ac:dyDescent="0.25">
      <c r="A68" t="s">
        <v>39</v>
      </c>
      <c r="B68" t="s">
        <v>50</v>
      </c>
      <c r="C68" t="s">
        <v>49</v>
      </c>
      <c r="D68" t="s">
        <v>13</v>
      </c>
      <c r="E68" s="8">
        <v>3</v>
      </c>
      <c r="F68" s="8">
        <v>4</v>
      </c>
      <c r="G68" s="8">
        <v>4</v>
      </c>
      <c r="H68" s="8">
        <v>0</v>
      </c>
      <c r="I68" s="8">
        <f>SUM(E68:H68)</f>
        <v>11</v>
      </c>
      <c r="J68" s="12">
        <v>0.7884837962962965</v>
      </c>
    </row>
    <row r="69" spans="1:10" x14ac:dyDescent="0.25">
      <c r="A69" t="s">
        <v>39</v>
      </c>
      <c r="B69" t="s">
        <v>34</v>
      </c>
      <c r="C69" t="s">
        <v>47</v>
      </c>
      <c r="D69" t="s">
        <v>13</v>
      </c>
      <c r="E69" s="8">
        <v>5</v>
      </c>
      <c r="F69" s="8">
        <v>2</v>
      </c>
      <c r="G69" s="8">
        <v>1</v>
      </c>
      <c r="H69" s="8">
        <v>1</v>
      </c>
      <c r="I69" s="8">
        <f>SUM(E69:H69)</f>
        <v>9</v>
      </c>
      <c r="J69" s="12">
        <v>0.78850694444444458</v>
      </c>
    </row>
    <row r="70" spans="1:10" x14ac:dyDescent="0.25">
      <c r="A70" t="s">
        <v>39</v>
      </c>
      <c r="B70" t="s">
        <v>55</v>
      </c>
      <c r="C70" t="s">
        <v>54</v>
      </c>
      <c r="D70" t="s">
        <v>13</v>
      </c>
      <c r="E70" s="8">
        <v>0</v>
      </c>
      <c r="F70" s="8">
        <v>0</v>
      </c>
      <c r="G70" s="8">
        <v>6</v>
      </c>
      <c r="H70" s="8">
        <v>2</v>
      </c>
      <c r="I70" s="8">
        <f>SUM(E70:H70)</f>
        <v>8</v>
      </c>
      <c r="J70" s="12">
        <v>0.78851851851851873</v>
      </c>
    </row>
    <row r="71" spans="1:10" x14ac:dyDescent="0.25">
      <c r="A71" t="s">
        <v>39</v>
      </c>
      <c r="B71" t="s">
        <v>30</v>
      </c>
      <c r="C71" t="s">
        <v>56</v>
      </c>
      <c r="D71" t="s">
        <v>42</v>
      </c>
      <c r="E71" s="8">
        <v>0</v>
      </c>
      <c r="F71" s="8">
        <v>1</v>
      </c>
      <c r="G71" s="8">
        <v>0</v>
      </c>
      <c r="H71" s="8">
        <v>0</v>
      </c>
      <c r="I71" s="8">
        <f>SUM(E71:H71)</f>
        <v>1</v>
      </c>
      <c r="J71" s="12">
        <v>0.78859953703703722</v>
      </c>
    </row>
    <row r="72" spans="1:10" x14ac:dyDescent="0.25">
      <c r="A72" t="s">
        <v>39</v>
      </c>
      <c r="B72" t="s">
        <v>41</v>
      </c>
      <c r="C72" t="s">
        <v>51</v>
      </c>
      <c r="D72" t="s">
        <v>42</v>
      </c>
      <c r="E72" s="8">
        <v>2</v>
      </c>
      <c r="F72" s="8">
        <v>3</v>
      </c>
      <c r="G72" s="8">
        <v>2</v>
      </c>
      <c r="H72" s="8">
        <v>-60</v>
      </c>
      <c r="I72" s="8">
        <f>SUM(E72:H72)</f>
        <v>-53</v>
      </c>
      <c r="J72" s="12">
        <v>0.78922453703703721</v>
      </c>
    </row>
    <row r="73" spans="1:10" x14ac:dyDescent="0.25">
      <c r="A73" t="s">
        <v>39</v>
      </c>
      <c r="B73" t="s">
        <v>99</v>
      </c>
      <c r="C73" t="s">
        <v>114</v>
      </c>
      <c r="D73" t="s">
        <v>42</v>
      </c>
      <c r="E73" s="8">
        <v>-60</v>
      </c>
      <c r="F73" s="8">
        <v>5</v>
      </c>
      <c r="G73" s="8">
        <v>-60</v>
      </c>
      <c r="H73" s="8">
        <v>10</v>
      </c>
      <c r="I73" s="8">
        <f>SUM(E73:H73)</f>
        <v>-105</v>
      </c>
      <c r="J73" s="12">
        <v>0.78982638888888901</v>
      </c>
    </row>
    <row r="74" spans="1:10" x14ac:dyDescent="0.25">
      <c r="A74" t="s">
        <v>39</v>
      </c>
      <c r="B74" t="s">
        <v>22</v>
      </c>
      <c r="C74" t="s">
        <v>56</v>
      </c>
      <c r="D74" t="s">
        <v>107</v>
      </c>
      <c r="E74" s="8">
        <v>0</v>
      </c>
      <c r="F74" s="8">
        <v>0</v>
      </c>
      <c r="G74" s="8">
        <v>-60</v>
      </c>
      <c r="H74" s="8">
        <v>-60</v>
      </c>
      <c r="I74" s="8">
        <f>SUM(E74:H74)</f>
        <v>-120</v>
      </c>
      <c r="J74" s="12">
        <v>0.79000000000000026</v>
      </c>
    </row>
    <row r="75" spans="1:10" x14ac:dyDescent="0.25">
      <c r="A75" t="s">
        <v>39</v>
      </c>
      <c r="B75" t="s">
        <v>53</v>
      </c>
      <c r="C75" t="s">
        <v>52</v>
      </c>
      <c r="D75" t="s">
        <v>13</v>
      </c>
      <c r="E75" s="8">
        <v>1</v>
      </c>
      <c r="F75" s="8">
        <v>-60</v>
      </c>
      <c r="G75" s="8">
        <v>-60</v>
      </c>
      <c r="H75" s="8">
        <v>-60</v>
      </c>
      <c r="I75" s="8">
        <f>SUM(E75:H75)</f>
        <v>-179</v>
      </c>
      <c r="J75" s="12">
        <v>0.79068287037037055</v>
      </c>
    </row>
    <row r="76" spans="1:10" x14ac:dyDescent="0.25">
      <c r="A76" t="s">
        <v>39</v>
      </c>
      <c r="B76" t="s">
        <v>15</v>
      </c>
      <c r="C76" t="s">
        <v>47</v>
      </c>
      <c r="D76" t="s">
        <v>13</v>
      </c>
      <c r="E76" s="8">
        <v>0</v>
      </c>
      <c r="F76" s="8">
        <v>-60</v>
      </c>
      <c r="G76" s="8">
        <v>-60</v>
      </c>
      <c r="H76" s="8">
        <v>-60</v>
      </c>
      <c r="I76" s="8">
        <f>SUM(E76:H76)</f>
        <v>-180</v>
      </c>
      <c r="J76" s="12">
        <v>0.7906944444444447</v>
      </c>
    </row>
    <row r="77" spans="1:10" x14ac:dyDescent="0.25">
      <c r="A77" t="s">
        <v>39</v>
      </c>
      <c r="B77" t="s">
        <v>115</v>
      </c>
      <c r="C77" t="s">
        <v>46</v>
      </c>
      <c r="D77" t="s">
        <v>20</v>
      </c>
      <c r="E77" s="8">
        <v>-60</v>
      </c>
      <c r="F77" s="8">
        <v>0</v>
      </c>
      <c r="G77" s="8">
        <v>-60</v>
      </c>
      <c r="H77" s="8">
        <v>-60</v>
      </c>
      <c r="I77" s="8">
        <f>SUM(E77:H77)</f>
        <v>-180</v>
      </c>
      <c r="J77" s="12">
        <v>0.7906944444444447</v>
      </c>
    </row>
    <row r="78" spans="1:10" x14ac:dyDescent="0.25">
      <c r="E78" s="8"/>
      <c r="F78" s="8"/>
      <c r="G78" s="8"/>
      <c r="H78" s="8"/>
      <c r="I78" s="8"/>
      <c r="J78" s="12"/>
    </row>
    <row r="79" spans="1:10" x14ac:dyDescent="0.25">
      <c r="E79" s="8"/>
      <c r="F79" s="8"/>
      <c r="G79" s="8"/>
      <c r="H79" s="8"/>
      <c r="I79" s="8"/>
      <c r="J79" s="12"/>
    </row>
    <row r="80" spans="1:10" x14ac:dyDescent="0.25">
      <c r="E80" s="8"/>
      <c r="F80" s="8"/>
      <c r="G80" s="8"/>
      <c r="H80" s="8"/>
      <c r="I80" s="8"/>
      <c r="J80" s="12"/>
    </row>
    <row r="81" spans="5:10" x14ac:dyDescent="0.25">
      <c r="E81" s="8"/>
      <c r="F81" s="8"/>
      <c r="G81" s="8"/>
      <c r="H81" s="8"/>
      <c r="I81" s="8"/>
      <c r="J81" s="12"/>
    </row>
  </sheetData>
  <sortState ref="A5:J82">
    <sortCondition ref="J5:J82"/>
  </sortState>
  <pageMargins left="0.7" right="0.7" top="0.75" bottom="0.75" header="0.3" footer="0.3"/>
  <pageSetup paperSize="9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TULOSLUE</vt:lpstr>
      <vt:lpstr>Taul1</vt:lpstr>
      <vt:lpstr>TULOSLUE!Tulostusotsikot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 Mahlamäki</dc:creator>
  <cp:lastModifiedBy>Jari Mahlamäki</cp:lastModifiedBy>
  <cp:lastPrinted>2015-04-24T15:02:43Z</cp:lastPrinted>
  <dcterms:created xsi:type="dcterms:W3CDTF">2015-04-06T16:39:02Z</dcterms:created>
  <dcterms:modified xsi:type="dcterms:W3CDTF">2015-04-24T15:09:26Z</dcterms:modified>
</cp:coreProperties>
</file>